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filterPrivacy="1"/>
  <bookViews>
    <workbookView xWindow="0" yWindow="0" windowWidth="7476" windowHeight="2664" tabRatio="762" xr2:uid="{00000000-000D-0000-FFFF-FFFF00000000}"/>
  </bookViews>
  <sheets>
    <sheet name="MASTER TRACKING LOG" sheetId="17" r:id="rId1"/>
    <sheet name="MASTER MONTHLY DATA-June 2016" sheetId="22" r:id="rId2"/>
    <sheet name="MASTER CUMULATIVE DATA" sheetId="23" r:id="rId3"/>
  </sheets>
  <calcPr calcId="171027"/>
</workbook>
</file>

<file path=xl/calcChain.xml><?xml version="1.0" encoding="utf-8"?>
<calcChain xmlns="http://schemas.openxmlformats.org/spreadsheetml/2006/main">
  <c r="B22" i="23" l="1"/>
  <c r="B16" i="23"/>
  <c r="B18" i="23" s="1"/>
  <c r="M25" i="23"/>
  <c r="M24" i="23"/>
  <c r="F22" i="23"/>
  <c r="E22" i="23"/>
  <c r="M22" i="23" s="1"/>
  <c r="D22" i="23"/>
  <c r="C22" i="23"/>
  <c r="M21" i="23"/>
  <c r="M20" i="23"/>
  <c r="F18" i="23"/>
  <c r="D18" i="23"/>
  <c r="F16" i="23"/>
  <c r="E16" i="23"/>
  <c r="E18" i="23" s="1"/>
  <c r="D16" i="23"/>
  <c r="C16" i="23"/>
  <c r="C18" i="23" s="1"/>
  <c r="C27" i="23" s="1"/>
  <c r="M15" i="23"/>
  <c r="M14" i="23"/>
  <c r="M13" i="23"/>
  <c r="M12" i="23"/>
  <c r="M11" i="23"/>
  <c r="M10" i="23"/>
  <c r="M9" i="23"/>
  <c r="M7" i="23"/>
  <c r="M4" i="23"/>
  <c r="M3" i="23"/>
  <c r="M2" i="23"/>
  <c r="B22" i="22"/>
  <c r="B16" i="22"/>
  <c r="B18" i="22" s="1"/>
  <c r="AL112" i="17"/>
  <c r="AK112" i="17"/>
  <c r="AJ112" i="17"/>
  <c r="AI112" i="17"/>
  <c r="AH112" i="17"/>
  <c r="AG112" i="17"/>
  <c r="AF112" i="17"/>
  <c r="AE112" i="17"/>
  <c r="AC112" i="17"/>
  <c r="AB112" i="17"/>
  <c r="AA112" i="17"/>
  <c r="Z112" i="17"/>
  <c r="X112" i="17"/>
  <c r="W112" i="17"/>
  <c r="J112" i="17"/>
  <c r="H112" i="17"/>
  <c r="D112" i="17"/>
  <c r="B27" i="23" l="1"/>
  <c r="D27" i="23"/>
  <c r="F27" i="23"/>
  <c r="M18" i="23"/>
  <c r="E27" i="23"/>
  <c r="M27" i="23" s="1"/>
  <c r="M16" i="23"/>
  <c r="B26" i="22"/>
  <c r="B27" i="22"/>
</calcChain>
</file>

<file path=xl/sharedStrings.xml><?xml version="1.0" encoding="utf-8"?>
<sst xmlns="http://schemas.openxmlformats.org/spreadsheetml/2006/main" count="112" uniqueCount="91">
  <si>
    <t>FSFN Case ID</t>
  </si>
  <si>
    <t>Comments / Concerns</t>
  </si>
  <si>
    <t>Date of Removal</t>
  </si>
  <si>
    <t>FP Phone Number</t>
  </si>
  <si>
    <t>FP Not Willing</t>
  </si>
  <si>
    <t>Bio Parent Not Willing</t>
  </si>
  <si>
    <t>Number of Children</t>
  </si>
  <si>
    <t>FP Contact - 1st Attempt</t>
  </si>
  <si>
    <t>FP Contact - 3rd Attempt</t>
  </si>
  <si>
    <t>BP Contact - 1st Attempt</t>
  </si>
  <si>
    <t>BP Contact - 3rd Attempt</t>
  </si>
  <si>
    <t>BP Contact - 2nd Attempt</t>
  </si>
  <si>
    <t>FP Contact - 2nd Attempt</t>
  </si>
  <si>
    <t>Foster Parents' Names</t>
  </si>
  <si>
    <t>Bio Parents' Names</t>
  </si>
  <si>
    <t>Scheduled</t>
  </si>
  <si>
    <t>Held</t>
  </si>
  <si>
    <t>Not Held</t>
  </si>
  <si>
    <t>Pasco</t>
  </si>
  <si>
    <t>Pinellas</t>
  </si>
  <si>
    <t>CM/CPI</t>
  </si>
  <si>
    <t>CPI</t>
  </si>
  <si>
    <t>CM</t>
  </si>
  <si>
    <t>Bio Parent's Address</t>
  </si>
  <si>
    <t>BP Phone Number</t>
  </si>
  <si>
    <t>Location of Icebreaker</t>
  </si>
  <si>
    <t>Date and Time Scheduled</t>
  </si>
  <si>
    <t>Was Letter Sent?</t>
  </si>
  <si>
    <t>NUMBER OF CASES</t>
  </si>
  <si>
    <t># OF CHILDREN</t>
  </si>
  <si>
    <t># OF FOSTER HOMES</t>
  </si>
  <si>
    <t># OF SCHEDULED ICEBREAKERS</t>
  </si>
  <si>
    <t># OF ICEBREAKERS HELD</t>
  </si>
  <si>
    <t># OF IB HELD VIA PHONE</t>
  </si>
  <si>
    <t># OF HOMES ALREADY COPARENTING</t>
  </si>
  <si>
    <t># OF HOMES NOT QUALIFIED</t>
  </si>
  <si>
    <t># OF FP NOT WILLING</t>
  </si>
  <si>
    <t># OF BP NOT WILLING</t>
  </si>
  <si>
    <t># OF CASES PURSUING TPR</t>
  </si>
  <si>
    <t># OF CASES WITH GOAL OF ADOPTION</t>
  </si>
  <si>
    <t># OF CASES W/ SEVERE MH OR NO CONTACT ORDER</t>
  </si>
  <si>
    <t># OF PARENTS UNABLE TO REACH</t>
  </si>
  <si>
    <t># OF IB NOT HELD BC OF TEMP PLACEMENT</t>
  </si>
  <si>
    <t># OF CASES CHILD MOVED TO REL/NONREL</t>
  </si>
  <si>
    <t>Child(ren)'s Name(s) &amp; Age(s)</t>
  </si>
  <si>
    <t>Goal is Adoption (CM)</t>
  </si>
  <si>
    <t>Temporary Placement (FP not willing or not scheduled before move)</t>
  </si>
  <si>
    <t>Pursuing Expedited TPR (CPI)</t>
  </si>
  <si>
    <t>Severe Mental Health or No Contact Order</t>
  </si>
  <si>
    <t>Unable to Reach/Locate Parent or Parent Incarcerated</t>
  </si>
  <si>
    <t>YEAR TOTAL</t>
  </si>
  <si>
    <t># OF IB CANCELLED/ NO-SHOWED</t>
  </si>
  <si>
    <t>Enter Y if Meeting Occurred (Leave Blank if NO)</t>
  </si>
  <si>
    <t>Enter Y if Parent Cancelled/ No-Showed (Leave Blank if NO)</t>
  </si>
  <si>
    <t>Enter Y if Meeting Occurred via Phone (Leave Blank if NO)</t>
  </si>
  <si>
    <t>Already Coparenting? (Email Questionnaire) (Leave Blank if NO)</t>
  </si>
  <si>
    <t>FP Not Willing (Leave Blank if NO)</t>
  </si>
  <si>
    <t>BP Not Willing (Leave Blank if NO)</t>
  </si>
  <si>
    <t>Expedited TPR (CPI) (Leave Blank if NO)</t>
  </si>
  <si>
    <t>Goal of Adoption (CM) (Leave Blank if NO)</t>
  </si>
  <si>
    <t>Severe Mental Health / No Contact Order (Leave Blank if NO)</t>
  </si>
  <si>
    <t>Parent Unavailable/ Unable to Reach (Leave Blank if NO)</t>
  </si>
  <si>
    <t>Temporary Placement (Update Log if Ch Moves) (Leave Blank if NO)</t>
  </si>
  <si>
    <t>Child No Longer in Home (w/Rel or Non-Rel) (Leave Blank if NO)</t>
  </si>
  <si>
    <t>Status    (Select One)</t>
  </si>
  <si>
    <t>In Process</t>
  </si>
  <si>
    <t>NUMBER OF CHILDREN</t>
  </si>
  <si>
    <t>NUMBER OF FOSTER HOMES</t>
  </si>
  <si>
    <t>Icebreakers Cancelled/No-Showed</t>
  </si>
  <si>
    <t>Icebreakers Scheduled, but Not Yet Held</t>
  </si>
  <si>
    <t>Icebreakers Held in Person</t>
  </si>
  <si>
    <t>Icebreakers Held via Phone</t>
  </si>
  <si>
    <t xml:space="preserve">TOTAL NUMBER OF ICEBREAKERS HELD = </t>
  </si>
  <si>
    <t>Child No Longer in a Licensed Foster Home (Moved to Relative, Nonrelative, Group Home)</t>
  </si>
  <si>
    <t>Foster Homes Pending</t>
  </si>
  <si>
    <t>Foster Home Already Coparenting</t>
  </si>
  <si>
    <t xml:space="preserve">TOTAL NUMBER OF FOSTER HOMES WITHOUT ICEBREAKER = </t>
  </si>
  <si>
    <t xml:space="preserve">TOTAL FOSTER HOMES REMAINING = </t>
  </si>
  <si>
    <t xml:space="preserve">PERCENTAGE OF ICEBREAKERS HELD = </t>
  </si>
  <si>
    <t>REASONS ICEBREAKER DID NOT OCCUR</t>
  </si>
  <si>
    <t>REASONS ICEBREAKER DID NOT OCCUR:</t>
  </si>
  <si>
    <t>Temporary Placement (Sibling splits, moved to new home together)</t>
  </si>
  <si>
    <t>If Home DOES NOT Qualify, Enter NO and Enter X Under Reason (in gray)</t>
  </si>
  <si>
    <t>*Updated as of (DATE/TIME)</t>
  </si>
  <si>
    <t>CTS Date (CM Only)</t>
  </si>
  <si>
    <t>June 2016</t>
  </si>
  <si>
    <t>FISCAL YEAR 2016-2017</t>
  </si>
  <si>
    <t>County child is from</t>
  </si>
  <si>
    <t>FP Address (County)</t>
  </si>
  <si>
    <t>ELC            or          NON-ELC</t>
  </si>
  <si>
    <t>Child/Family is out of Bay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</si>
</sst>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m/d/yy;@"/>
  </numFmts>
  <fonts count="31" x14ac:knownFonts="1">
    <font>
      <sz val="11"/>
      <color theme="1"/>
      <name val="Palatino Linotype"/>
      <family val="2"/>
      <scheme val="minor"/>
    </font>
    <font>
      <b/>
      <sz val="11"/>
      <color theme="1"/>
      <name val="Palatino Linotype"/>
      <family val="2"/>
      <scheme val="minor"/>
    </font>
    <font>
      <sz val="12"/>
      <color theme="1"/>
      <name val="Palatino Linotype"/>
      <family val="2"/>
      <scheme val="minor"/>
    </font>
    <font>
      <i/>
      <sz val="11"/>
      <color theme="1"/>
      <name val="Palatino Linotype"/>
      <family val="2"/>
      <scheme val="minor"/>
    </font>
    <font>
      <b/>
      <sz val="11"/>
      <name val="Palatino Linotype"/>
      <family val="2"/>
      <scheme val="minor"/>
    </font>
    <font>
      <b/>
      <sz val="11"/>
      <color theme="1"/>
      <name val="Palatino Linotype"/>
      <family val="1"/>
      <scheme val="minor"/>
    </font>
    <font>
      <b/>
      <sz val="12"/>
      <color theme="8" tint="-0.249977111117893"/>
      <name val="Palatino Linotype"/>
      <family val="2"/>
      <scheme val="minor"/>
    </font>
    <font>
      <b/>
      <sz val="12"/>
      <color theme="1"/>
      <name val="Palatino Linotype"/>
      <family val="2"/>
      <scheme val="minor"/>
    </font>
    <font>
      <b/>
      <sz val="12"/>
      <color theme="8" tint="-0.249977111117893"/>
      <name val="Palatino Linotype"/>
      <family val="1"/>
      <scheme val="minor"/>
    </font>
    <font>
      <b/>
      <sz val="16"/>
      <color theme="0"/>
      <name val="Palatino Linotype"/>
      <family val="1"/>
      <scheme val="minor"/>
    </font>
    <font>
      <b/>
      <sz val="12"/>
      <color theme="0"/>
      <name val="Palatino Linotype"/>
      <family val="1"/>
      <scheme val="minor"/>
    </font>
    <font>
      <i/>
      <sz val="11"/>
      <color theme="1"/>
      <name val="Palatino Linotype"/>
      <family val="1"/>
      <scheme val="minor"/>
    </font>
    <font>
      <sz val="11"/>
      <color theme="1"/>
      <name val="Palatino Linotype"/>
      <family val="1"/>
      <scheme val="minor"/>
    </font>
    <font>
      <i/>
      <sz val="12"/>
      <name val="Palatino Linotype"/>
      <family val="1"/>
      <scheme val="minor"/>
    </font>
    <font>
      <sz val="12"/>
      <color theme="1"/>
      <name val="Palatino Linotype"/>
      <family val="1"/>
      <scheme val="minor"/>
    </font>
    <font>
      <b/>
      <sz val="12"/>
      <color theme="1"/>
      <name val="Palatino Linotype"/>
      <family val="1"/>
      <scheme val="minor"/>
    </font>
    <font>
      <sz val="12"/>
      <color theme="1"/>
      <name val="Arial"/>
      <family val="2"/>
    </font>
    <font>
      <sz val="12"/>
      <color rgb="FF000000"/>
      <name val="Cambria"/>
      <family val="1"/>
    </font>
    <font>
      <sz val="10"/>
      <color theme="1"/>
      <name val="Palatino Linotype"/>
      <family val="2"/>
      <scheme val="minor"/>
    </font>
    <font>
      <sz val="9"/>
      <color theme="1"/>
      <name val="Palatino Linotype"/>
      <family val="1"/>
      <scheme val="minor"/>
    </font>
    <font>
      <sz val="12"/>
      <color rgb="FF000000"/>
      <name val="Palatino Linotype"/>
      <family val="1"/>
      <scheme val="minor"/>
    </font>
    <font>
      <sz val="11"/>
      <color rgb="FFFF0000"/>
      <name val="Palatino Linotype"/>
      <family val="2"/>
      <scheme val="minor"/>
    </font>
    <font>
      <sz val="11"/>
      <color rgb="FF000000"/>
      <name val="Palatino Linotype"/>
      <family val="1"/>
      <scheme val="minor"/>
    </font>
    <font>
      <sz val="10"/>
      <color rgb="FF000000"/>
      <name val="Palatino Linotype"/>
      <family val="1"/>
      <scheme val="minor"/>
    </font>
    <font>
      <sz val="10"/>
      <color theme="1"/>
      <name val="Palatino Linotype"/>
      <family val="1"/>
      <scheme val="minor"/>
    </font>
    <font>
      <sz val="11"/>
      <color theme="1"/>
      <name val="Calibri"/>
      <family val="2"/>
    </font>
    <font>
      <sz val="12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Palatino Linotype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/>
      <right/>
      <top/>
      <bottom style="thin">
        <color theme="8"/>
      </bottom>
      <diagonal/>
    </border>
    <border>
      <left/>
      <right/>
      <top/>
      <bottom style="medium">
        <color theme="8"/>
      </bottom>
      <diagonal/>
    </border>
    <border>
      <left/>
      <right/>
      <top/>
      <bottom style="double">
        <color theme="8"/>
      </bottom>
      <diagonal/>
    </border>
    <border>
      <left/>
      <right/>
      <top style="thin">
        <color theme="8"/>
      </top>
      <bottom style="double">
        <color theme="8"/>
      </bottom>
      <diagonal/>
    </border>
    <border>
      <left/>
      <right/>
      <top style="double">
        <color theme="8"/>
      </top>
      <bottom style="double">
        <color theme="8"/>
      </bottom>
      <diagonal/>
    </border>
    <border>
      <left/>
      <right/>
      <top style="thin">
        <color theme="8" tint="-0.249977111117893"/>
      </top>
      <bottom/>
      <diagonal/>
    </border>
    <border>
      <left/>
      <right/>
      <top style="thin">
        <color theme="8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/>
      <bottom style="thin">
        <color theme="8" tint="-0.249977111117893"/>
      </bottom>
      <diagonal/>
    </border>
    <border>
      <left/>
      <right/>
      <top style="double">
        <color theme="8"/>
      </top>
      <bottom style="double">
        <color theme="8" tint="-0.249977111117893"/>
      </bottom>
      <diagonal/>
    </border>
    <border>
      <left/>
      <right/>
      <top style="thin">
        <color theme="8"/>
      </top>
      <bottom style="double">
        <color theme="8" tint="-0.249977111117893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/>
    <xf numFmtId="0" fontId="3" fillId="0" borderId="4" xfId="0" applyFont="1" applyBorder="1" applyAlignment="1"/>
    <xf numFmtId="0" fontId="0" fillId="0" borderId="0" xfId="0" applyAlignment="1"/>
    <xf numFmtId="0" fontId="3" fillId="0" borderId="0" xfId="0" applyFont="1" applyBorder="1"/>
    <xf numFmtId="0" fontId="3" fillId="0" borderId="3" xfId="0" applyFont="1" applyBorder="1" applyAlignment="1">
      <alignment horizontal="left"/>
    </xf>
    <xf numFmtId="0" fontId="0" fillId="0" borderId="0" xfId="0" applyBorder="1"/>
    <xf numFmtId="0" fontId="4" fillId="0" borderId="0" xfId="0" applyFont="1" applyAlignment="1"/>
    <xf numFmtId="0" fontId="5" fillId="0" borderId="0" xfId="0" applyFont="1"/>
    <xf numFmtId="0" fontId="5" fillId="0" borderId="9" xfId="0" applyFont="1" applyBorder="1"/>
    <xf numFmtId="10" fontId="5" fillId="0" borderId="10" xfId="0" applyNumberFormat="1" applyFont="1" applyBorder="1"/>
    <xf numFmtId="0" fontId="6" fillId="0" borderId="5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7" fillId="0" borderId="0" xfId="0" applyFont="1"/>
    <xf numFmtId="0" fontId="2" fillId="0" borderId="0" xfId="0" applyFont="1"/>
    <xf numFmtId="0" fontId="7" fillId="0" borderId="0" xfId="0" applyFont="1" applyBorder="1"/>
    <xf numFmtId="0" fontId="2" fillId="0" borderId="0" xfId="0" applyFont="1" applyBorder="1"/>
    <xf numFmtId="0" fontId="7" fillId="0" borderId="9" xfId="0" applyFont="1" applyBorder="1"/>
    <xf numFmtId="0" fontId="8" fillId="0" borderId="3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8" xfId="0" applyFont="1" applyBorder="1"/>
    <xf numFmtId="0" fontId="5" fillId="0" borderId="6" xfId="0" applyFont="1" applyBorder="1"/>
    <xf numFmtId="0" fontId="8" fillId="0" borderId="5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17" fontId="10" fillId="7" borderId="7" xfId="0" applyNumberFormat="1" applyFont="1" applyFill="1" applyBorder="1" applyAlignment="1">
      <alignment horizontal="right" vertical="center"/>
    </xf>
    <xf numFmtId="0" fontId="10" fillId="7" borderId="7" xfId="0" applyFont="1" applyFill="1" applyBorder="1" applyAlignment="1">
      <alignment horizontal="right" vertical="center"/>
    </xf>
    <xf numFmtId="10" fontId="7" fillId="2" borderId="10" xfId="0" applyNumberFormat="1" applyFont="1" applyFill="1" applyBorder="1"/>
    <xf numFmtId="10" fontId="5" fillId="2" borderId="10" xfId="0" applyNumberFormat="1" applyFont="1" applyFill="1" applyBorder="1"/>
    <xf numFmtId="0" fontId="0" fillId="0" borderId="6" xfId="0" applyFont="1" applyBorder="1"/>
    <xf numFmtId="0" fontId="0" fillId="0" borderId="0" xfId="0" applyFont="1" applyBorder="1"/>
    <xf numFmtId="0" fontId="11" fillId="0" borderId="0" xfId="0" applyFont="1"/>
    <xf numFmtId="0" fontId="14" fillId="0" borderId="8" xfId="0" applyFont="1" applyBorder="1"/>
    <xf numFmtId="0" fontId="12" fillId="0" borderId="8" xfId="0" applyFont="1" applyBorder="1"/>
    <xf numFmtId="0" fontId="14" fillId="0" borderId="0" xfId="0" applyFont="1" applyBorder="1"/>
    <xf numFmtId="0" fontId="1" fillId="0" borderId="0" xfId="0" applyFont="1" applyBorder="1" applyAlignment="1">
      <alignment horizontal="right"/>
    </xf>
    <xf numFmtId="0" fontId="14" fillId="0" borderId="0" xfId="0" applyFont="1" applyFill="1" applyBorder="1"/>
    <xf numFmtId="0" fontId="13" fillId="0" borderId="11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3" fillId="3" borderId="3" xfId="0" applyFont="1" applyFill="1" applyBorder="1"/>
    <xf numFmtId="0" fontId="3" fillId="0" borderId="12" xfId="0" applyFont="1" applyBorder="1"/>
    <xf numFmtId="0" fontId="13" fillId="0" borderId="13" xfId="0" applyFont="1" applyBorder="1" applyAlignment="1">
      <alignment horizontal="left"/>
    </xf>
    <xf numFmtId="0" fontId="5" fillId="0" borderId="0" xfId="0" applyFont="1" applyBorder="1"/>
    <xf numFmtId="0" fontId="15" fillId="0" borderId="14" xfId="0" applyFont="1" applyBorder="1"/>
    <xf numFmtId="10" fontId="7" fillId="2" borderId="15" xfId="0" applyNumberFormat="1" applyFont="1" applyFill="1" applyBorder="1"/>
    <xf numFmtId="0" fontId="14" fillId="0" borderId="16" xfId="0" applyFont="1" applyBorder="1"/>
    <xf numFmtId="0" fontId="7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49" fontId="9" fillId="7" borderId="7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 shrinkToFi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center" wrapText="1"/>
    </xf>
    <xf numFmtId="0" fontId="24" fillId="3" borderId="1" xfId="0" applyFont="1" applyFill="1" applyBorder="1" applyAlignment="1">
      <alignment horizontal="center" vertical="center" wrapText="1"/>
    </xf>
    <xf numFmtId="49" fontId="9" fillId="7" borderId="0" xfId="0" applyNumberFormat="1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 vertical="center" wrapText="1"/>
    </xf>
    <xf numFmtId="14" fontId="21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22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center" vertical="center" wrapText="1" shrinkToFit="1"/>
    </xf>
    <xf numFmtId="0" fontId="16" fillId="3" borderId="1" xfId="0" applyFont="1" applyFill="1" applyBorder="1" applyAlignment="1">
      <alignment horizontal="center" vertical="center" wrapText="1" shrinkToFit="1"/>
    </xf>
    <xf numFmtId="0" fontId="12" fillId="3" borderId="1" xfId="0" applyFont="1" applyFill="1" applyBorder="1" applyAlignment="1">
      <alignment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0" xfId="0" applyFont="1" applyFill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3" borderId="0" xfId="0" applyFont="1" applyFill="1" applyAlignment="1">
      <alignment horizontal="center" wrapText="1"/>
    </xf>
    <xf numFmtId="0" fontId="25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wrapText="1"/>
    </xf>
    <xf numFmtId="0" fontId="12" fillId="3" borderId="0" xfId="0" applyFont="1" applyFill="1" applyAlignment="1">
      <alignment wrapText="1"/>
    </xf>
    <xf numFmtId="14" fontId="12" fillId="3" borderId="0" xfId="0" applyNumberFormat="1" applyFont="1" applyFill="1" applyAlignment="1">
      <alignment horizontal="center"/>
    </xf>
    <xf numFmtId="0" fontId="12" fillId="3" borderId="1" xfId="0" applyFont="1" applyFill="1" applyBorder="1"/>
    <xf numFmtId="0" fontId="25" fillId="3" borderId="1" xfId="0" applyFont="1" applyFill="1" applyBorder="1" applyAlignment="1">
      <alignment wrapText="1"/>
    </xf>
    <xf numFmtId="0" fontId="14" fillId="3" borderId="0" xfId="0" applyFont="1" applyFill="1" applyAlignment="1">
      <alignment horizontal="center" vertical="center"/>
    </xf>
    <xf numFmtId="0" fontId="25" fillId="3" borderId="1" xfId="0" applyFont="1" applyFill="1" applyBorder="1" applyAlignment="1">
      <alignment horizontal="left" vertical="center" wrapText="1"/>
    </xf>
    <xf numFmtId="0" fontId="24" fillId="3" borderId="0" xfId="0" applyFont="1" applyFill="1" applyAlignment="1">
      <alignment horizontal="center" vertical="center"/>
    </xf>
    <xf numFmtId="14" fontId="26" fillId="3" borderId="0" xfId="0" applyNumberFormat="1" applyFont="1" applyFill="1" applyAlignment="1">
      <alignment horizontal="center"/>
    </xf>
    <xf numFmtId="0" fontId="24" fillId="3" borderId="1" xfId="0" applyFont="1" applyFill="1" applyBorder="1" applyAlignment="1">
      <alignment horizontal="center" vertical="center"/>
    </xf>
    <xf numFmtId="14" fontId="26" fillId="3" borderId="1" xfId="0" applyNumberFormat="1" applyFont="1" applyFill="1" applyBorder="1" applyAlignment="1">
      <alignment horizontal="center"/>
    </xf>
    <xf numFmtId="0" fontId="28" fillId="3" borderId="1" xfId="0" applyFont="1" applyFill="1" applyBorder="1" applyAlignment="1">
      <alignment wrapText="1"/>
    </xf>
    <xf numFmtId="0" fontId="25" fillId="3" borderId="0" xfId="0" applyFont="1" applyFill="1" applyAlignment="1">
      <alignment wrapText="1"/>
    </xf>
    <xf numFmtId="14" fontId="26" fillId="3" borderId="1" xfId="0" applyNumberFormat="1" applyFont="1" applyFill="1" applyBorder="1" applyAlignment="1">
      <alignment horizontal="center" wrapText="1"/>
    </xf>
    <xf numFmtId="0" fontId="27" fillId="3" borderId="1" xfId="0" applyFont="1" applyFill="1" applyBorder="1" applyAlignment="1">
      <alignment vertical="center" wrapText="1"/>
    </xf>
    <xf numFmtId="14" fontId="20" fillId="3" borderId="1" xfId="0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wrapText="1"/>
    </xf>
    <xf numFmtId="0" fontId="30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vertical="center" wrapText="1"/>
    </xf>
    <xf numFmtId="0" fontId="25" fillId="3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FF00"/>
      <color rgb="FFFFFF66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xecutive">
  <a:themeElements>
    <a:clrScheme name="Executive">
      <a:dk1>
        <a:sysClr val="windowText" lastClr="000000"/>
      </a:dk1>
      <a:lt1>
        <a:sysClr val="window" lastClr="FFFFFF"/>
      </a:lt1>
      <a:dk2>
        <a:srgbClr val="2F5897"/>
      </a:dk2>
      <a:lt2>
        <a:srgbClr val="E4E9EF"/>
      </a:lt2>
      <a:accent1>
        <a:srgbClr val="6076B4"/>
      </a:accent1>
      <a:accent2>
        <a:srgbClr val="9C5252"/>
      </a:accent2>
      <a:accent3>
        <a:srgbClr val="E68422"/>
      </a:accent3>
      <a:accent4>
        <a:srgbClr val="846648"/>
      </a:accent4>
      <a:accent5>
        <a:srgbClr val="63891F"/>
      </a:accent5>
      <a:accent6>
        <a:srgbClr val="758085"/>
      </a:accent6>
      <a:hlink>
        <a:srgbClr val="3399FF"/>
      </a:hlink>
      <a:folHlink>
        <a:srgbClr val="B2B2B2"/>
      </a:folHlink>
    </a:clrScheme>
    <a:fontScheme name="Executi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Executiv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50000">
              <a:schemeClr val="phClr">
                <a:tint val="80000"/>
                <a:satMod val="250000"/>
              </a:schemeClr>
            </a:gs>
            <a:gs pos="76000">
              <a:schemeClr val="phClr">
                <a:tint val="90000"/>
                <a:shade val="90000"/>
                <a:satMod val="200000"/>
              </a:schemeClr>
            </a:gs>
            <a:gs pos="92000">
              <a:schemeClr val="phClr">
                <a:tint val="90000"/>
                <a:shade val="70000"/>
                <a:satMod val="250000"/>
              </a:schemeClr>
            </a:gs>
          </a:gsLst>
          <a:path path="circle">
            <a:fillToRect l="50000" t="50000" r="50000" b="50000"/>
          </a:path>
        </a:gradFill>
        <a:blipFill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09"/>
  <sheetViews>
    <sheetView tabSelected="1" zoomScale="70" zoomScaleNormal="70" workbookViewId="0">
      <pane ySplit="1" topLeftCell="A2" activePane="bottomLeft" state="frozen"/>
      <selection pane="bottomLeft" activeCell="F46" sqref="F46"/>
    </sheetView>
  </sheetViews>
  <sheetFormatPr defaultColWidth="9" defaultRowHeight="45" customHeight="1" x14ac:dyDescent="0.35"/>
  <cols>
    <col min="1" max="3" width="11.88671875" style="1" customWidth="1"/>
    <col min="4" max="4" width="17.33203125" style="1" customWidth="1"/>
    <col min="5" max="6" width="10" style="1" customWidth="1"/>
    <col min="7" max="7" width="11" style="71" bestFit="1" customWidth="1"/>
    <col min="8" max="8" width="12.21875" style="1" customWidth="1"/>
    <col min="9" max="9" width="23.77734375" style="79" customWidth="1"/>
    <col min="10" max="10" width="21.21875" style="79" customWidth="1"/>
    <col min="11" max="11" width="21.21875" style="1" customWidth="1"/>
    <col min="12" max="12" width="19.6640625" style="1" customWidth="1"/>
    <col min="13" max="13" width="14.44140625" style="3" customWidth="1"/>
    <col min="14" max="15" width="14.77734375" style="3" customWidth="1"/>
    <col min="16" max="18" width="21.21875" style="1" customWidth="1"/>
    <col min="19" max="19" width="13.33203125" style="1" customWidth="1"/>
    <col min="20" max="20" width="13.109375" style="1" customWidth="1"/>
    <col min="21" max="21" width="13.21875" style="1" customWidth="1"/>
    <col min="22" max="22" width="41.6640625" style="78" customWidth="1"/>
    <col min="23" max="23" width="22.77734375" style="61" customWidth="1"/>
    <col min="24" max="25" width="23.21875" style="62" customWidth="1"/>
    <col min="26" max="27" width="21.33203125" style="62" customWidth="1"/>
    <col min="28" max="28" width="22.33203125" style="62" customWidth="1"/>
    <col min="29" max="30" width="22.33203125" style="63" customWidth="1"/>
    <col min="31" max="36" width="22.77734375" style="63" customWidth="1"/>
    <col min="37" max="37" width="23.44140625" style="63" customWidth="1"/>
    <col min="38" max="38" width="22.77734375" style="63" customWidth="1"/>
    <col min="39" max="39" width="10.6640625" style="63" customWidth="1"/>
    <col min="40" max="16384" width="9" style="1"/>
  </cols>
  <sheetData>
    <row r="1" spans="1:39" s="60" customFormat="1" ht="87" x14ac:dyDescent="0.35">
      <c r="A1" s="53" t="s">
        <v>64</v>
      </c>
      <c r="B1" s="54" t="s">
        <v>2</v>
      </c>
      <c r="C1" s="54" t="s">
        <v>89</v>
      </c>
      <c r="D1" s="53" t="s">
        <v>0</v>
      </c>
      <c r="E1" s="53" t="s">
        <v>87</v>
      </c>
      <c r="F1" s="53" t="s">
        <v>20</v>
      </c>
      <c r="G1" s="69" t="s">
        <v>84</v>
      </c>
      <c r="H1" s="53" t="s">
        <v>6</v>
      </c>
      <c r="I1" s="76" t="s">
        <v>44</v>
      </c>
      <c r="J1" s="76" t="s">
        <v>13</v>
      </c>
      <c r="K1" s="53" t="s">
        <v>88</v>
      </c>
      <c r="L1" s="53" t="s">
        <v>3</v>
      </c>
      <c r="M1" s="55" t="s">
        <v>7</v>
      </c>
      <c r="N1" s="55" t="s">
        <v>12</v>
      </c>
      <c r="O1" s="55" t="s">
        <v>8</v>
      </c>
      <c r="P1" s="53" t="s">
        <v>14</v>
      </c>
      <c r="Q1" s="53" t="s">
        <v>23</v>
      </c>
      <c r="R1" s="53" t="s">
        <v>24</v>
      </c>
      <c r="S1" s="56" t="s">
        <v>9</v>
      </c>
      <c r="T1" s="56" t="s">
        <v>11</v>
      </c>
      <c r="U1" s="56" t="s">
        <v>10</v>
      </c>
      <c r="V1" s="76" t="s">
        <v>1</v>
      </c>
      <c r="W1" s="57" t="s">
        <v>82</v>
      </c>
      <c r="X1" s="58" t="s">
        <v>26</v>
      </c>
      <c r="Y1" s="58" t="s">
        <v>25</v>
      </c>
      <c r="Z1" s="58" t="s">
        <v>52</v>
      </c>
      <c r="AA1" s="58" t="s">
        <v>53</v>
      </c>
      <c r="AB1" s="58" t="s">
        <v>54</v>
      </c>
      <c r="AC1" s="59" t="s">
        <v>55</v>
      </c>
      <c r="AD1" s="59" t="s">
        <v>90</v>
      </c>
      <c r="AE1" s="59" t="s">
        <v>56</v>
      </c>
      <c r="AF1" s="59" t="s">
        <v>57</v>
      </c>
      <c r="AG1" s="59" t="s">
        <v>58</v>
      </c>
      <c r="AH1" s="59" t="s">
        <v>59</v>
      </c>
      <c r="AI1" s="59" t="s">
        <v>60</v>
      </c>
      <c r="AJ1" s="59" t="s">
        <v>61</v>
      </c>
      <c r="AK1" s="59" t="s">
        <v>62</v>
      </c>
      <c r="AL1" s="59" t="s">
        <v>63</v>
      </c>
      <c r="AM1" s="59" t="s">
        <v>27</v>
      </c>
    </row>
    <row r="2" spans="1:39" s="3" customFormat="1" ht="45" customHeight="1" x14ac:dyDescent="0.35">
      <c r="G2" s="72"/>
      <c r="I2" s="78"/>
      <c r="J2" s="78"/>
      <c r="V2" s="78"/>
    </row>
    <row r="3" spans="1:39" s="96" customFormat="1" ht="45" customHeight="1" x14ac:dyDescent="0.35">
      <c r="A3" s="2"/>
      <c r="B3" s="92"/>
      <c r="C3" s="93"/>
      <c r="D3" s="2"/>
      <c r="E3" s="2"/>
      <c r="F3" s="94"/>
      <c r="G3" s="70"/>
      <c r="H3" s="2"/>
      <c r="I3" s="72"/>
      <c r="J3" s="7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95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s="96" customFormat="1" ht="45" customHeight="1" x14ac:dyDescent="0.35">
      <c r="A4" s="2"/>
      <c r="B4" s="92"/>
      <c r="C4" s="92"/>
      <c r="D4" s="2"/>
      <c r="E4" s="97"/>
      <c r="F4" s="2"/>
      <c r="G4" s="70"/>
      <c r="H4" s="2"/>
      <c r="I4" s="90"/>
      <c r="J4" s="72"/>
      <c r="K4" s="2"/>
      <c r="L4" s="98"/>
      <c r="M4" s="2"/>
      <c r="N4" s="2"/>
      <c r="O4" s="2"/>
      <c r="P4" s="99"/>
      <c r="Q4" s="2"/>
      <c r="R4" s="2"/>
      <c r="S4" s="2"/>
      <c r="T4" s="2"/>
      <c r="U4" s="2"/>
      <c r="V4" s="100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s="96" customFormat="1" ht="45" customHeight="1" x14ac:dyDescent="0.35">
      <c r="A5" s="2"/>
      <c r="B5" s="92"/>
      <c r="C5" s="92"/>
      <c r="D5" s="2"/>
      <c r="E5" s="2"/>
      <c r="F5" s="2"/>
      <c r="G5" s="70"/>
      <c r="H5" s="2"/>
      <c r="I5" s="72"/>
      <c r="J5" s="7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8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3" customFormat="1" ht="17.399999999999999" x14ac:dyDescent="0.35">
      <c r="B6" s="4"/>
      <c r="C6" s="4"/>
      <c r="G6" s="70"/>
      <c r="I6" s="78"/>
      <c r="J6" s="84"/>
      <c r="K6" s="94"/>
      <c r="M6" s="101"/>
      <c r="N6" s="102"/>
      <c r="O6" s="5"/>
      <c r="P6" s="5"/>
      <c r="Q6" s="102"/>
      <c r="R6" s="5"/>
      <c r="S6" s="4"/>
      <c r="V6" s="83"/>
    </row>
    <row r="7" spans="1:39" s="3" customFormat="1" ht="17.399999999999999" x14ac:dyDescent="0.35">
      <c r="B7" s="4"/>
      <c r="C7" s="4"/>
      <c r="G7" s="70"/>
      <c r="I7" s="78"/>
      <c r="J7" s="77"/>
      <c r="K7" s="5"/>
      <c r="L7" s="5"/>
      <c r="M7" s="5"/>
      <c r="N7" s="5"/>
      <c r="O7" s="5"/>
      <c r="P7" s="5"/>
      <c r="Q7" s="5"/>
      <c r="R7" s="5"/>
      <c r="V7" s="100"/>
    </row>
    <row r="8" spans="1:39" s="3" customFormat="1" ht="17.399999999999999" x14ac:dyDescent="0.35">
      <c r="B8" s="4"/>
      <c r="C8" s="4"/>
      <c r="G8" s="70"/>
      <c r="I8" s="78"/>
      <c r="J8" s="77"/>
      <c r="K8" s="5"/>
      <c r="V8" s="103"/>
    </row>
    <row r="9" spans="1:39" s="3" customFormat="1" ht="17.399999999999999" x14ac:dyDescent="0.35">
      <c r="B9" s="4"/>
      <c r="C9" s="4"/>
      <c r="G9" s="72"/>
      <c r="I9" s="104"/>
      <c r="J9" s="105"/>
      <c r="M9" s="4"/>
      <c r="S9" s="4"/>
      <c r="V9" s="106"/>
    </row>
    <row r="10" spans="1:39" s="3" customFormat="1" ht="17.399999999999999" x14ac:dyDescent="0.35">
      <c r="B10" s="4"/>
      <c r="C10" s="4"/>
      <c r="G10" s="72"/>
      <c r="I10" s="72"/>
      <c r="J10" s="78"/>
      <c r="M10" s="4"/>
      <c r="S10" s="4"/>
      <c r="V10" s="83"/>
    </row>
    <row r="11" spans="1:39" s="3" customFormat="1" ht="17.399999999999999" x14ac:dyDescent="0.35">
      <c r="B11" s="4"/>
      <c r="C11" s="4"/>
      <c r="G11" s="72"/>
      <c r="I11" s="107"/>
      <c r="J11" s="78"/>
      <c r="M11" s="5"/>
      <c r="N11" s="102"/>
      <c r="O11" s="5"/>
      <c r="P11" s="5"/>
      <c r="Q11" s="102"/>
      <c r="R11" s="5"/>
      <c r="V11" s="83"/>
    </row>
    <row r="12" spans="1:39" s="3" customFormat="1" ht="17.399999999999999" x14ac:dyDescent="0.35">
      <c r="B12" s="4"/>
      <c r="C12" s="4"/>
      <c r="G12" s="72"/>
      <c r="I12" s="78"/>
      <c r="J12" s="78"/>
      <c r="M12" s="5"/>
      <c r="N12" s="102"/>
      <c r="O12" s="5"/>
      <c r="P12" s="5"/>
      <c r="Q12" s="102"/>
      <c r="R12" s="5"/>
      <c r="V12" s="83"/>
    </row>
    <row r="13" spans="1:39" s="3" customFormat="1" ht="17.399999999999999" x14ac:dyDescent="0.35">
      <c r="B13" s="4"/>
      <c r="C13" s="4"/>
      <c r="G13" s="72"/>
      <c r="I13" s="78"/>
      <c r="J13" s="78"/>
      <c r="V13" s="83"/>
    </row>
    <row r="14" spans="1:39" s="3" customFormat="1" ht="17.399999999999999" x14ac:dyDescent="0.35">
      <c r="B14" s="4"/>
      <c r="C14" s="4"/>
      <c r="G14" s="72"/>
      <c r="I14" s="107"/>
      <c r="J14" s="78"/>
      <c r="M14" s="4"/>
      <c r="S14" s="4"/>
      <c r="V14" s="83"/>
      <c r="X14" s="4"/>
    </row>
    <row r="15" spans="1:39" s="3" customFormat="1" ht="17.399999999999999" x14ac:dyDescent="0.35">
      <c r="B15" s="4"/>
      <c r="C15" s="4"/>
      <c r="G15" s="72"/>
      <c r="I15" s="81"/>
      <c r="J15" s="72"/>
      <c r="K15" s="64"/>
      <c r="L15" s="64"/>
      <c r="M15" s="4"/>
      <c r="V15" s="84"/>
    </row>
    <row r="16" spans="1:39" s="3" customFormat="1" ht="17.399999999999999" x14ac:dyDescent="0.35">
      <c r="B16" s="4"/>
      <c r="C16" s="4"/>
      <c r="G16" s="70"/>
      <c r="I16" s="107"/>
      <c r="J16" s="105"/>
      <c r="K16" s="64"/>
      <c r="L16" s="64"/>
      <c r="M16" s="4"/>
      <c r="S16" s="4"/>
      <c r="V16" s="72"/>
    </row>
    <row r="17" spans="2:22" s="78" customFormat="1" ht="17.399999999999999" x14ac:dyDescent="0.35">
      <c r="B17" s="85"/>
      <c r="C17" s="85"/>
      <c r="G17" s="70"/>
      <c r="I17" s="108"/>
      <c r="J17" s="72"/>
      <c r="K17" s="81"/>
      <c r="L17" s="81"/>
      <c r="M17" s="85"/>
      <c r="S17" s="85"/>
    </row>
    <row r="18" spans="2:22" s="78" customFormat="1" ht="17.399999999999999" x14ac:dyDescent="0.35">
      <c r="B18" s="85"/>
      <c r="C18" s="85"/>
      <c r="G18" s="72"/>
      <c r="I18" s="107"/>
      <c r="J18" s="108"/>
      <c r="M18" s="85"/>
      <c r="S18" s="85"/>
    </row>
    <row r="19" spans="2:22" s="87" customFormat="1" ht="17.399999999999999" x14ac:dyDescent="0.4">
      <c r="B19" s="86"/>
      <c r="C19" s="86"/>
      <c r="G19" s="88"/>
      <c r="I19" s="109"/>
      <c r="J19" s="88"/>
      <c r="L19" s="78"/>
      <c r="N19" s="89"/>
      <c r="P19" s="78"/>
      <c r="Q19" s="89"/>
    </row>
    <row r="20" spans="2:22" s="78" customFormat="1" ht="17.399999999999999" x14ac:dyDescent="0.35">
      <c r="B20" s="85"/>
      <c r="C20" s="85"/>
      <c r="G20" s="70"/>
      <c r="I20" s="110"/>
      <c r="J20" s="72"/>
      <c r="M20" s="81"/>
      <c r="O20" s="81"/>
      <c r="P20" s="81"/>
      <c r="R20" s="81"/>
      <c r="V20" s="111"/>
    </row>
    <row r="21" spans="2:22" s="78" customFormat="1" ht="17.399999999999999" x14ac:dyDescent="0.35">
      <c r="B21" s="85"/>
      <c r="C21" s="85"/>
      <c r="G21" s="72"/>
      <c r="I21" s="112"/>
      <c r="J21" s="72"/>
      <c r="N21" s="72"/>
      <c r="Q21" s="72"/>
      <c r="V21" s="111"/>
    </row>
    <row r="22" spans="2:22" s="78" customFormat="1" ht="17.399999999999999" x14ac:dyDescent="0.35">
      <c r="B22" s="85"/>
      <c r="C22" s="85"/>
      <c r="G22" s="70"/>
      <c r="I22" s="113"/>
      <c r="J22" s="72"/>
      <c r="N22" s="72"/>
      <c r="Q22" s="72"/>
      <c r="V22" s="111"/>
    </row>
    <row r="23" spans="2:22" s="78" customFormat="1" ht="17.399999999999999" x14ac:dyDescent="0.35">
      <c r="B23" s="114"/>
      <c r="C23" s="85"/>
      <c r="G23" s="72"/>
      <c r="I23" s="115"/>
      <c r="K23" s="81"/>
      <c r="L23" s="81"/>
      <c r="V23" s="116"/>
    </row>
    <row r="24" spans="2:22" s="78" customFormat="1" ht="17.399999999999999" x14ac:dyDescent="0.35">
      <c r="B24" s="85"/>
      <c r="C24" s="85"/>
      <c r="G24" s="72"/>
      <c r="I24" s="81"/>
      <c r="K24" s="81"/>
      <c r="L24" s="81"/>
    </row>
    <row r="25" spans="2:22" s="78" customFormat="1" ht="17.399999999999999" x14ac:dyDescent="0.35">
      <c r="B25" s="85"/>
      <c r="C25" s="85"/>
      <c r="G25" s="70"/>
      <c r="I25" s="81"/>
      <c r="K25" s="81"/>
      <c r="L25" s="81"/>
      <c r="V25" s="111"/>
    </row>
    <row r="26" spans="2:22" s="78" customFormat="1" ht="17.399999999999999" x14ac:dyDescent="0.3">
      <c r="B26" s="85"/>
      <c r="C26" s="85"/>
      <c r="G26" s="72"/>
      <c r="I26" s="117"/>
      <c r="K26" s="81"/>
      <c r="L26" s="81"/>
      <c r="V26" s="116"/>
    </row>
    <row r="27" spans="2:22" s="78" customFormat="1" ht="17.399999999999999" x14ac:dyDescent="0.35">
      <c r="B27" s="85"/>
      <c r="C27" s="85"/>
      <c r="E27" s="90"/>
      <c r="F27" s="104"/>
      <c r="G27" s="72"/>
      <c r="I27" s="72"/>
      <c r="K27" s="81"/>
      <c r="L27" s="81"/>
      <c r="V27" s="118"/>
    </row>
    <row r="28" spans="2:22" s="78" customFormat="1" ht="17.399999999999999" x14ac:dyDescent="0.3">
      <c r="B28" s="85"/>
      <c r="C28" s="85"/>
      <c r="G28" s="72"/>
      <c r="I28" s="119"/>
      <c r="K28" s="81"/>
      <c r="L28" s="120"/>
      <c r="V28" s="116"/>
    </row>
    <row r="29" spans="2:22" s="78" customFormat="1" ht="17.399999999999999" x14ac:dyDescent="0.3">
      <c r="B29" s="85"/>
      <c r="C29" s="85"/>
      <c r="G29" s="72"/>
      <c r="I29" s="121"/>
      <c r="K29" s="81"/>
      <c r="L29" s="122"/>
      <c r="V29" s="116"/>
    </row>
    <row r="30" spans="2:22" s="78" customFormat="1" ht="17.399999999999999" x14ac:dyDescent="0.3">
      <c r="B30" s="85"/>
      <c r="C30" s="85"/>
      <c r="G30" s="72"/>
      <c r="I30" s="121"/>
      <c r="K30" s="81"/>
      <c r="L30" s="122"/>
      <c r="V30" s="116"/>
    </row>
    <row r="31" spans="2:22" s="78" customFormat="1" ht="17.399999999999999" x14ac:dyDescent="0.3">
      <c r="B31" s="85"/>
      <c r="C31" s="85"/>
      <c r="G31" s="72"/>
      <c r="I31" s="121"/>
      <c r="K31" s="81"/>
      <c r="L31" s="122"/>
      <c r="V31" s="116"/>
    </row>
    <row r="32" spans="2:22" s="78" customFormat="1" ht="17.399999999999999" x14ac:dyDescent="0.25">
      <c r="B32" s="85"/>
      <c r="C32" s="85"/>
      <c r="G32" s="72"/>
      <c r="I32" s="121"/>
      <c r="K32" s="81"/>
      <c r="L32" s="122"/>
      <c r="V32" s="123"/>
    </row>
    <row r="33" spans="2:22" s="78" customFormat="1" ht="17.399999999999999" x14ac:dyDescent="0.3">
      <c r="B33" s="85"/>
      <c r="C33" s="85"/>
      <c r="G33" s="72"/>
      <c r="I33" s="121"/>
      <c r="K33" s="81"/>
      <c r="L33" s="122"/>
      <c r="V33" s="116"/>
    </row>
    <row r="34" spans="2:22" s="78" customFormat="1" ht="17.399999999999999" x14ac:dyDescent="0.3">
      <c r="B34" s="85"/>
      <c r="C34" s="85"/>
      <c r="G34" s="72"/>
      <c r="I34" s="121"/>
      <c r="K34" s="81"/>
      <c r="L34" s="122"/>
      <c r="V34" s="124"/>
    </row>
    <row r="35" spans="2:22" s="78" customFormat="1" ht="54" customHeight="1" x14ac:dyDescent="0.3">
      <c r="B35" s="85"/>
      <c r="C35" s="85"/>
      <c r="G35" s="72"/>
      <c r="I35" s="90"/>
      <c r="K35" s="81"/>
      <c r="L35" s="125"/>
      <c r="V35" s="116"/>
    </row>
    <row r="36" spans="2:22" s="78" customFormat="1" ht="54" customHeight="1" x14ac:dyDescent="0.3">
      <c r="B36" s="85"/>
      <c r="C36" s="85"/>
      <c r="G36" s="72"/>
      <c r="I36" s="121"/>
      <c r="K36" s="81"/>
      <c r="L36" s="122"/>
      <c r="V36" s="116"/>
    </row>
    <row r="37" spans="2:22" s="3" customFormat="1" ht="54" customHeight="1" x14ac:dyDescent="0.35">
      <c r="B37" s="4"/>
      <c r="G37" s="72"/>
      <c r="I37" s="78"/>
      <c r="J37" s="78"/>
      <c r="V37" s="126"/>
    </row>
    <row r="38" spans="2:22" s="78" customFormat="1" ht="54" customHeight="1" x14ac:dyDescent="0.3">
      <c r="B38" s="85"/>
      <c r="C38" s="85"/>
      <c r="G38" s="72"/>
      <c r="I38" s="108"/>
      <c r="K38" s="81"/>
      <c r="L38" s="122"/>
      <c r="V38" s="124"/>
    </row>
    <row r="39" spans="2:22" s="78" customFormat="1" ht="17.399999999999999" x14ac:dyDescent="0.35">
      <c r="B39" s="85"/>
      <c r="C39" s="85"/>
      <c r="G39" s="72"/>
      <c r="I39" s="127"/>
      <c r="K39" s="81"/>
      <c r="L39" s="81"/>
      <c r="V39" s="118"/>
    </row>
    <row r="40" spans="2:22" s="78" customFormat="1" ht="54" customHeight="1" x14ac:dyDescent="0.3">
      <c r="B40" s="85"/>
      <c r="G40" s="70"/>
      <c r="V40" s="124"/>
    </row>
    <row r="41" spans="2:22" s="3" customFormat="1" ht="54" customHeight="1" x14ac:dyDescent="0.35">
      <c r="B41" s="4"/>
      <c r="G41" s="72"/>
      <c r="I41" s="78"/>
      <c r="J41" s="78"/>
      <c r="V41" s="126"/>
    </row>
    <row r="42" spans="2:22" s="3" customFormat="1" ht="54" customHeight="1" x14ac:dyDescent="0.3">
      <c r="B42" s="4"/>
      <c r="G42" s="72"/>
      <c r="I42" s="78"/>
      <c r="J42" s="78"/>
      <c r="V42" s="128"/>
    </row>
    <row r="43" spans="2:22" s="3" customFormat="1" ht="54" customHeight="1" x14ac:dyDescent="0.35">
      <c r="B43" s="4"/>
      <c r="F43" s="129"/>
      <c r="G43" s="72"/>
      <c r="I43" s="111"/>
      <c r="J43" s="84"/>
      <c r="V43" s="130"/>
    </row>
    <row r="44" spans="2:22" s="3" customFormat="1" ht="54" customHeight="1" x14ac:dyDescent="0.3">
      <c r="B44" s="4"/>
      <c r="G44" s="72"/>
      <c r="I44" s="131"/>
      <c r="J44" s="78"/>
      <c r="V44" s="124"/>
    </row>
    <row r="45" spans="2:22" s="3" customFormat="1" ht="54" customHeight="1" x14ac:dyDescent="0.3">
      <c r="B45" s="4"/>
      <c r="G45" s="72"/>
      <c r="I45" s="78"/>
      <c r="J45" s="78"/>
      <c r="V45" s="116"/>
    </row>
    <row r="46" spans="2:22" s="3" customFormat="1" ht="54" customHeight="1" x14ac:dyDescent="0.3">
      <c r="B46" s="4"/>
      <c r="G46" s="72"/>
      <c r="I46" s="78"/>
      <c r="J46" s="78"/>
      <c r="V46" s="124"/>
    </row>
    <row r="47" spans="2:22" s="3" customFormat="1" ht="17.399999999999999" x14ac:dyDescent="0.35">
      <c r="B47" s="4"/>
      <c r="G47" s="72"/>
      <c r="I47" s="78"/>
      <c r="J47" s="78"/>
      <c r="V47" s="78"/>
    </row>
    <row r="48" spans="2:22" s="3" customFormat="1" ht="17.399999999999999" x14ac:dyDescent="0.35">
      <c r="B48" s="4"/>
      <c r="G48" s="72"/>
      <c r="I48" s="78"/>
      <c r="J48" s="78"/>
      <c r="V48" s="78"/>
    </row>
    <row r="49" spans="7:39" s="3" customFormat="1" ht="17.399999999999999" x14ac:dyDescent="0.35">
      <c r="G49" s="72"/>
      <c r="I49" s="78"/>
      <c r="J49" s="78"/>
      <c r="V49" s="78"/>
    </row>
    <row r="50" spans="7:39" s="3" customFormat="1" ht="17.399999999999999" x14ac:dyDescent="0.35">
      <c r="G50" s="72"/>
      <c r="I50" s="78"/>
      <c r="J50" s="78"/>
      <c r="V50" s="78"/>
    </row>
    <row r="51" spans="7:39" s="3" customFormat="1" ht="17.399999999999999" x14ac:dyDescent="0.35">
      <c r="G51" s="70"/>
      <c r="I51" s="78"/>
      <c r="J51" s="78"/>
      <c r="V51" s="78"/>
    </row>
    <row r="52" spans="7:39" s="3" customFormat="1" ht="17.399999999999999" x14ac:dyDescent="0.35">
      <c r="G52" s="70"/>
      <c r="I52" s="78"/>
      <c r="J52" s="78"/>
      <c r="V52" s="78"/>
    </row>
    <row r="53" spans="7:39" s="3" customFormat="1" ht="17.399999999999999" x14ac:dyDescent="0.35">
      <c r="G53" s="72"/>
      <c r="I53" s="78"/>
      <c r="J53" s="78"/>
      <c r="V53" s="78"/>
    </row>
    <row r="54" spans="7:39" s="3" customFormat="1" ht="17.399999999999999" x14ac:dyDescent="0.35">
      <c r="G54" s="72"/>
      <c r="I54" s="78"/>
      <c r="J54" s="78"/>
      <c r="V54" s="78"/>
    </row>
    <row r="55" spans="7:39" s="3" customFormat="1" ht="17.399999999999999" x14ac:dyDescent="0.35">
      <c r="G55" s="72"/>
      <c r="I55" s="78"/>
      <c r="J55" s="78"/>
      <c r="V55" s="78"/>
    </row>
    <row r="56" spans="7:39" s="3" customFormat="1" ht="17.399999999999999" x14ac:dyDescent="0.35">
      <c r="G56" s="72"/>
      <c r="I56" s="78"/>
      <c r="J56" s="78"/>
      <c r="V56" s="78"/>
    </row>
    <row r="57" spans="7:39" ht="17.399999999999999" x14ac:dyDescent="0.35">
      <c r="M57" s="1"/>
      <c r="N57" s="1"/>
      <c r="O57" s="1"/>
      <c r="V57" s="79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7:39" ht="17.399999999999999" x14ac:dyDescent="0.35">
      <c r="M58" s="1"/>
      <c r="N58" s="1"/>
      <c r="O58" s="1"/>
      <c r="V58" s="79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7:39" ht="17.399999999999999" x14ac:dyDescent="0.35">
      <c r="G59" s="73"/>
      <c r="M59" s="1"/>
      <c r="N59" s="1"/>
      <c r="O59" s="1"/>
      <c r="V59" s="79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7:39" ht="17.399999999999999" x14ac:dyDescent="0.35">
      <c r="M60" s="1"/>
      <c r="N60" s="1"/>
      <c r="O60" s="1"/>
      <c r="V60" s="79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7:39" ht="17.399999999999999" x14ac:dyDescent="0.35">
      <c r="M61" s="1"/>
      <c r="N61" s="1"/>
      <c r="O61" s="1"/>
      <c r="V61" s="79"/>
    </row>
    <row r="62" spans="7:39" ht="17.399999999999999" x14ac:dyDescent="0.35">
      <c r="M62" s="1"/>
      <c r="N62" s="1"/>
      <c r="O62" s="1"/>
      <c r="V62" s="79"/>
    </row>
    <row r="63" spans="7:39" ht="17.399999999999999" x14ac:dyDescent="0.35">
      <c r="M63" s="1"/>
      <c r="N63" s="1"/>
      <c r="O63" s="1"/>
      <c r="V63" s="79"/>
    </row>
    <row r="64" spans="7:39" ht="17.399999999999999" x14ac:dyDescent="0.35">
      <c r="M64" s="1"/>
      <c r="N64" s="1"/>
      <c r="O64" s="1"/>
      <c r="V64" s="79"/>
    </row>
    <row r="65" spans="13:22" ht="17.399999999999999" x14ac:dyDescent="0.35">
      <c r="M65" s="1"/>
      <c r="N65" s="1"/>
      <c r="O65" s="1"/>
      <c r="V65" s="79"/>
    </row>
    <row r="66" spans="13:22" ht="17.399999999999999" x14ac:dyDescent="0.35">
      <c r="M66" s="1"/>
      <c r="N66" s="1"/>
      <c r="O66" s="1"/>
      <c r="V66" s="79"/>
    </row>
    <row r="67" spans="13:22" ht="17.399999999999999" x14ac:dyDescent="0.35">
      <c r="M67" s="1"/>
      <c r="N67" s="1"/>
      <c r="O67" s="1"/>
      <c r="V67" s="79"/>
    </row>
    <row r="68" spans="13:22" ht="17.399999999999999" x14ac:dyDescent="0.35">
      <c r="M68" s="1"/>
      <c r="N68" s="1"/>
      <c r="O68" s="1"/>
      <c r="V68" s="79"/>
    </row>
    <row r="69" spans="13:22" ht="17.399999999999999" x14ac:dyDescent="0.35">
      <c r="M69" s="1"/>
      <c r="N69" s="1"/>
      <c r="O69" s="1"/>
      <c r="V69" s="79"/>
    </row>
    <row r="70" spans="13:22" ht="17.399999999999999" x14ac:dyDescent="0.35">
      <c r="M70" s="1"/>
      <c r="N70" s="1"/>
      <c r="O70" s="1"/>
      <c r="V70" s="79"/>
    </row>
    <row r="71" spans="13:22" ht="17.399999999999999" x14ac:dyDescent="0.35">
      <c r="M71" s="1"/>
      <c r="N71" s="1"/>
      <c r="O71" s="1"/>
      <c r="V71" s="79"/>
    </row>
    <row r="72" spans="13:22" ht="17.399999999999999" x14ac:dyDescent="0.35">
      <c r="M72" s="1"/>
      <c r="N72" s="1"/>
      <c r="O72" s="1"/>
      <c r="V72" s="79"/>
    </row>
    <row r="73" spans="13:22" ht="17.399999999999999" x14ac:dyDescent="0.35">
      <c r="M73" s="1"/>
      <c r="N73" s="1"/>
      <c r="O73" s="1"/>
      <c r="V73" s="79"/>
    </row>
    <row r="74" spans="13:22" ht="17.399999999999999" x14ac:dyDescent="0.35">
      <c r="M74" s="1"/>
      <c r="N74" s="1"/>
      <c r="O74" s="1"/>
      <c r="V74" s="79"/>
    </row>
    <row r="75" spans="13:22" ht="17.399999999999999" x14ac:dyDescent="0.35">
      <c r="M75" s="1"/>
      <c r="N75" s="1"/>
      <c r="O75" s="1"/>
      <c r="V75" s="79"/>
    </row>
    <row r="76" spans="13:22" ht="17.399999999999999" x14ac:dyDescent="0.35">
      <c r="M76" s="1"/>
      <c r="N76" s="1"/>
      <c r="O76" s="1"/>
      <c r="V76" s="79"/>
    </row>
    <row r="77" spans="13:22" ht="17.399999999999999" x14ac:dyDescent="0.35">
      <c r="M77" s="1"/>
      <c r="N77" s="1"/>
      <c r="O77" s="1"/>
      <c r="V77" s="79"/>
    </row>
    <row r="78" spans="13:22" ht="17.399999999999999" x14ac:dyDescent="0.35">
      <c r="M78" s="1"/>
      <c r="N78" s="1"/>
      <c r="O78" s="1"/>
      <c r="V78" s="79"/>
    </row>
    <row r="79" spans="13:22" ht="17.399999999999999" x14ac:dyDescent="0.35">
      <c r="M79" s="1"/>
      <c r="N79" s="1"/>
      <c r="O79" s="1"/>
      <c r="V79" s="79"/>
    </row>
    <row r="80" spans="13:22" ht="17.399999999999999" x14ac:dyDescent="0.35">
      <c r="M80" s="1"/>
      <c r="N80" s="1"/>
      <c r="O80" s="1"/>
      <c r="V80" s="79"/>
    </row>
    <row r="81" spans="13:22" ht="17.399999999999999" x14ac:dyDescent="0.35">
      <c r="M81" s="1"/>
      <c r="N81" s="1"/>
      <c r="O81" s="1"/>
      <c r="V81" s="79"/>
    </row>
    <row r="82" spans="13:22" ht="17.399999999999999" x14ac:dyDescent="0.35">
      <c r="M82" s="1"/>
      <c r="N82" s="1"/>
      <c r="O82" s="1"/>
      <c r="V82" s="79"/>
    </row>
    <row r="83" spans="13:22" ht="17.399999999999999" x14ac:dyDescent="0.35">
      <c r="M83" s="1"/>
      <c r="N83" s="1"/>
      <c r="O83" s="1"/>
      <c r="V83" s="79"/>
    </row>
    <row r="84" spans="13:22" ht="17.399999999999999" x14ac:dyDescent="0.35">
      <c r="M84" s="1"/>
      <c r="N84" s="1"/>
      <c r="O84" s="1"/>
      <c r="V84" s="79"/>
    </row>
    <row r="85" spans="13:22" ht="17.399999999999999" x14ac:dyDescent="0.35">
      <c r="M85" s="1"/>
      <c r="N85" s="1"/>
      <c r="O85" s="1"/>
      <c r="V85" s="79"/>
    </row>
    <row r="86" spans="13:22" ht="17.399999999999999" x14ac:dyDescent="0.35">
      <c r="M86" s="1"/>
      <c r="N86" s="1"/>
      <c r="O86" s="1"/>
      <c r="V86" s="79"/>
    </row>
    <row r="87" spans="13:22" ht="17.399999999999999" x14ac:dyDescent="0.35">
      <c r="M87" s="1"/>
      <c r="N87" s="1"/>
      <c r="O87" s="1"/>
      <c r="V87" s="79"/>
    </row>
    <row r="88" spans="13:22" ht="17.399999999999999" x14ac:dyDescent="0.35">
      <c r="M88" s="1"/>
      <c r="N88" s="1"/>
      <c r="O88" s="1"/>
      <c r="V88" s="79"/>
    </row>
    <row r="89" spans="13:22" ht="17.399999999999999" x14ac:dyDescent="0.35">
      <c r="M89" s="1"/>
      <c r="N89" s="1"/>
      <c r="O89" s="1"/>
      <c r="V89" s="79"/>
    </row>
    <row r="90" spans="13:22" ht="17.399999999999999" x14ac:dyDescent="0.35">
      <c r="M90" s="1"/>
      <c r="N90" s="1"/>
      <c r="O90" s="1"/>
      <c r="V90" s="79"/>
    </row>
    <row r="91" spans="13:22" ht="17.399999999999999" x14ac:dyDescent="0.35">
      <c r="M91" s="1"/>
      <c r="N91" s="1"/>
      <c r="O91" s="1"/>
      <c r="V91" s="79"/>
    </row>
    <row r="92" spans="13:22" ht="17.399999999999999" x14ac:dyDescent="0.35">
      <c r="M92" s="1"/>
      <c r="N92" s="1"/>
      <c r="O92" s="1"/>
      <c r="V92" s="79"/>
    </row>
    <row r="93" spans="13:22" ht="17.399999999999999" x14ac:dyDescent="0.35">
      <c r="M93" s="1"/>
      <c r="N93" s="1"/>
      <c r="O93" s="1"/>
      <c r="V93" s="79"/>
    </row>
    <row r="94" spans="13:22" ht="17.399999999999999" x14ac:dyDescent="0.35">
      <c r="M94" s="1"/>
      <c r="N94" s="1"/>
      <c r="O94" s="1"/>
      <c r="V94" s="79"/>
    </row>
    <row r="95" spans="13:22" ht="17.399999999999999" x14ac:dyDescent="0.35">
      <c r="M95" s="1"/>
      <c r="N95" s="1"/>
      <c r="O95" s="1"/>
      <c r="V95" s="79"/>
    </row>
    <row r="96" spans="13:22" ht="17.399999999999999" x14ac:dyDescent="0.35">
      <c r="M96" s="1"/>
      <c r="N96" s="1"/>
      <c r="O96" s="1"/>
      <c r="V96" s="79"/>
    </row>
    <row r="97" spans="4:39" ht="17.399999999999999" x14ac:dyDescent="0.35">
      <c r="M97" s="1"/>
      <c r="N97" s="1"/>
      <c r="O97" s="1"/>
      <c r="V97" s="79"/>
    </row>
    <row r="98" spans="4:39" ht="17.399999999999999" x14ac:dyDescent="0.35">
      <c r="M98" s="1"/>
      <c r="N98" s="1"/>
      <c r="O98" s="1"/>
      <c r="V98" s="79"/>
    </row>
    <row r="99" spans="4:39" ht="17.399999999999999" x14ac:dyDescent="0.35">
      <c r="M99" s="1"/>
      <c r="N99" s="1"/>
      <c r="O99" s="1"/>
      <c r="V99" s="79"/>
    </row>
    <row r="100" spans="4:39" ht="17.399999999999999" x14ac:dyDescent="0.35">
      <c r="M100" s="1"/>
      <c r="N100" s="1"/>
      <c r="O100" s="1"/>
      <c r="V100" s="79"/>
    </row>
    <row r="101" spans="4:39" ht="17.399999999999999" x14ac:dyDescent="0.35">
      <c r="M101" s="1"/>
      <c r="N101" s="1"/>
      <c r="O101" s="1"/>
      <c r="V101" s="79"/>
    </row>
    <row r="102" spans="4:39" ht="17.399999999999999" x14ac:dyDescent="0.35">
      <c r="M102" s="1"/>
      <c r="N102" s="1"/>
      <c r="O102" s="1"/>
      <c r="V102" s="79"/>
    </row>
    <row r="103" spans="4:39" ht="17.399999999999999" x14ac:dyDescent="0.35">
      <c r="M103" s="1"/>
      <c r="N103" s="1"/>
      <c r="O103" s="1"/>
      <c r="V103" s="79"/>
    </row>
    <row r="104" spans="4:39" ht="17.399999999999999" x14ac:dyDescent="0.35">
      <c r="M104" s="1"/>
      <c r="N104" s="1"/>
      <c r="O104" s="1"/>
      <c r="V104" s="79"/>
    </row>
    <row r="105" spans="4:39" ht="17.399999999999999" x14ac:dyDescent="0.35">
      <c r="M105" s="1"/>
      <c r="N105" s="1"/>
      <c r="O105" s="1"/>
      <c r="V105" s="79"/>
    </row>
    <row r="106" spans="4:39" ht="17.399999999999999" x14ac:dyDescent="0.35">
      <c r="M106" s="1"/>
      <c r="N106" s="1"/>
      <c r="O106" s="1"/>
      <c r="V106" s="79"/>
    </row>
    <row r="107" spans="4:39" ht="17.399999999999999" x14ac:dyDescent="0.35">
      <c r="G107" s="74"/>
      <c r="M107" s="1"/>
      <c r="N107" s="1"/>
      <c r="O107" s="1"/>
      <c r="V107" s="79"/>
    </row>
    <row r="108" spans="4:39" ht="17.399999999999999" x14ac:dyDescent="0.35">
      <c r="G108" s="74"/>
      <c r="M108" s="1"/>
      <c r="N108" s="1"/>
      <c r="O108" s="1"/>
      <c r="V108" s="79"/>
    </row>
    <row r="112" spans="4:39" s="65" customFormat="1" ht="17.399999999999999" x14ac:dyDescent="0.35">
      <c r="D112" s="65">
        <f>COUNTA(D4:D111)</f>
        <v>0</v>
      </c>
      <c r="G112" s="75"/>
      <c r="H112" s="65">
        <f>SUM(H4:H111)</f>
        <v>0</v>
      </c>
      <c r="J112" s="65">
        <f>COUNTA(J4:J111)</f>
        <v>0</v>
      </c>
      <c r="W112" s="65">
        <f>COUNTA(W4:W111)</f>
        <v>0</v>
      </c>
      <c r="X112" s="66">
        <f>COUNTA(X4:X111)</f>
        <v>0</v>
      </c>
      <c r="Y112" s="66"/>
      <c r="Z112" s="66">
        <f t="shared" ref="Z112:AL112" si="0">COUNTA(Z4:Z111)</f>
        <v>0</v>
      </c>
      <c r="AA112" s="66">
        <f t="shared" si="0"/>
        <v>0</v>
      </c>
      <c r="AB112" s="66">
        <f t="shared" si="0"/>
        <v>0</v>
      </c>
      <c r="AC112" s="67">
        <f t="shared" si="0"/>
        <v>0</v>
      </c>
      <c r="AD112" s="67"/>
      <c r="AE112" s="67">
        <f t="shared" si="0"/>
        <v>0</v>
      </c>
      <c r="AF112" s="67">
        <f t="shared" si="0"/>
        <v>0</v>
      </c>
      <c r="AG112" s="67">
        <f t="shared" si="0"/>
        <v>0</v>
      </c>
      <c r="AH112" s="67">
        <f t="shared" si="0"/>
        <v>0</v>
      </c>
      <c r="AI112" s="67">
        <f t="shared" si="0"/>
        <v>0</v>
      </c>
      <c r="AJ112" s="67">
        <f t="shared" si="0"/>
        <v>0</v>
      </c>
      <c r="AK112" s="67">
        <f t="shared" si="0"/>
        <v>0</v>
      </c>
      <c r="AL112" s="67">
        <f t="shared" si="0"/>
        <v>0</v>
      </c>
      <c r="AM112" s="67"/>
    </row>
    <row r="113" spans="4:40" s="60" customFormat="1" ht="69.599999999999994" x14ac:dyDescent="0.35">
      <c r="D113" s="60" t="s">
        <v>28</v>
      </c>
      <c r="G113" s="71"/>
      <c r="H113" s="60" t="s">
        <v>29</v>
      </c>
      <c r="I113" s="80"/>
      <c r="J113" s="80" t="s">
        <v>30</v>
      </c>
      <c r="V113" s="80"/>
      <c r="W113" s="57" t="s">
        <v>35</v>
      </c>
      <c r="X113" s="58" t="s">
        <v>31</v>
      </c>
      <c r="Y113" s="58"/>
      <c r="Z113" s="58" t="s">
        <v>32</v>
      </c>
      <c r="AA113" s="58" t="s">
        <v>51</v>
      </c>
      <c r="AB113" s="58" t="s">
        <v>33</v>
      </c>
      <c r="AC113" s="59" t="s">
        <v>34</v>
      </c>
      <c r="AD113" s="59"/>
      <c r="AE113" s="59" t="s">
        <v>36</v>
      </c>
      <c r="AF113" s="59" t="s">
        <v>37</v>
      </c>
      <c r="AG113" s="59" t="s">
        <v>38</v>
      </c>
      <c r="AH113" s="59" t="s">
        <v>39</v>
      </c>
      <c r="AI113" s="59" t="s">
        <v>40</v>
      </c>
      <c r="AJ113" s="59" t="s">
        <v>41</v>
      </c>
      <c r="AK113" s="59" t="s">
        <v>42</v>
      </c>
      <c r="AL113" s="59" t="s">
        <v>43</v>
      </c>
      <c r="AM113" s="59"/>
    </row>
    <row r="114" spans="4:40" ht="17.399999999999999" x14ac:dyDescent="0.35">
      <c r="AN114" s="1" t="s">
        <v>16</v>
      </c>
    </row>
    <row r="115" spans="4:40" ht="34.799999999999997" x14ac:dyDescent="0.35">
      <c r="AN115" s="1" t="s">
        <v>17</v>
      </c>
    </row>
    <row r="116" spans="4:40" ht="34.799999999999997" x14ac:dyDescent="0.35">
      <c r="AN116" s="1" t="s">
        <v>65</v>
      </c>
    </row>
    <row r="117" spans="4:40" ht="34.799999999999997" x14ac:dyDescent="0.35">
      <c r="AN117" s="1" t="s">
        <v>15</v>
      </c>
    </row>
    <row r="118" spans="4:40" ht="17.399999999999999" x14ac:dyDescent="0.35">
      <c r="AN118" s="1" t="s">
        <v>19</v>
      </c>
    </row>
    <row r="119" spans="4:40" ht="17.399999999999999" x14ac:dyDescent="0.35">
      <c r="AN119" s="1" t="s">
        <v>18</v>
      </c>
    </row>
    <row r="120" spans="4:40" ht="17.399999999999999" x14ac:dyDescent="0.35">
      <c r="AN120" s="1" t="s">
        <v>21</v>
      </c>
    </row>
    <row r="121" spans="4:40" ht="17.399999999999999" x14ac:dyDescent="0.35">
      <c r="AN121" s="1" t="s">
        <v>22</v>
      </c>
    </row>
    <row r="125" spans="4:40" ht="17.399999999999999" x14ac:dyDescent="0.35"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4:40" ht="17.399999999999999" x14ac:dyDescent="0.35">
      <c r="M126" s="1"/>
      <c r="N126" s="1"/>
      <c r="O126" s="1"/>
      <c r="V126" s="79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4:40" ht="17.399999999999999" x14ac:dyDescent="0.35">
      <c r="M127" s="1"/>
      <c r="N127" s="1"/>
      <c r="O127" s="1"/>
      <c r="V127" s="79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4:40" ht="17.399999999999999" x14ac:dyDescent="0.35">
      <c r="M128" s="1"/>
      <c r="N128" s="1"/>
      <c r="O128" s="1"/>
      <c r="V128" s="79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3:39" ht="17.399999999999999" x14ac:dyDescent="0.35">
      <c r="M129" s="1"/>
      <c r="N129" s="1"/>
      <c r="O129" s="1"/>
      <c r="V129" s="79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3:39" ht="17.399999999999999" x14ac:dyDescent="0.35">
      <c r="M130" s="1"/>
      <c r="N130" s="1"/>
      <c r="O130" s="1"/>
      <c r="V130" s="79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3:39" ht="17.399999999999999" x14ac:dyDescent="0.35">
      <c r="M131" s="1"/>
      <c r="N131" s="1"/>
      <c r="O131" s="1"/>
      <c r="V131" s="79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3:39" ht="17.399999999999999" x14ac:dyDescent="0.35">
      <c r="M132" s="1"/>
      <c r="N132" s="1"/>
      <c r="O132" s="1"/>
      <c r="V132" s="79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3:39" ht="17.399999999999999" x14ac:dyDescent="0.35">
      <c r="M133" s="1"/>
      <c r="N133" s="1"/>
      <c r="O133" s="1"/>
      <c r="V133" s="79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3:39" ht="17.399999999999999" x14ac:dyDescent="0.35">
      <c r="M134" s="1"/>
      <c r="N134" s="1"/>
      <c r="O134" s="1"/>
      <c r="V134" s="79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3:39" ht="17.399999999999999" x14ac:dyDescent="0.35">
      <c r="M135" s="1"/>
      <c r="N135" s="1"/>
      <c r="O135" s="1"/>
      <c r="V135" s="79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3:39" ht="17.399999999999999" x14ac:dyDescent="0.35">
      <c r="M136" s="1"/>
      <c r="N136" s="1"/>
      <c r="O136" s="1"/>
      <c r="V136" s="79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3:39" ht="17.399999999999999" x14ac:dyDescent="0.35">
      <c r="M137" s="1"/>
      <c r="N137" s="1"/>
      <c r="O137" s="1"/>
      <c r="V137" s="79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3:39" ht="17.399999999999999" x14ac:dyDescent="0.35">
      <c r="M138" s="1"/>
      <c r="N138" s="1"/>
      <c r="O138" s="1"/>
      <c r="V138" s="79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3:39" ht="17.399999999999999" x14ac:dyDescent="0.35">
      <c r="M139" s="1"/>
      <c r="N139" s="1"/>
      <c r="O139" s="1"/>
      <c r="V139" s="79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3:39" ht="17.399999999999999" x14ac:dyDescent="0.35">
      <c r="M140" s="1"/>
      <c r="N140" s="1"/>
      <c r="O140" s="1"/>
      <c r="V140" s="79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3:39" ht="17.399999999999999" x14ac:dyDescent="0.35">
      <c r="M141" s="1"/>
      <c r="N141" s="1"/>
      <c r="O141" s="1"/>
      <c r="V141" s="79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3:39" ht="17.399999999999999" x14ac:dyDescent="0.35">
      <c r="M142" s="1"/>
      <c r="N142" s="1"/>
      <c r="O142" s="1"/>
      <c r="V142" s="79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3:39" ht="17.399999999999999" x14ac:dyDescent="0.35">
      <c r="M143" s="1"/>
      <c r="N143" s="1"/>
      <c r="O143" s="1"/>
      <c r="V143" s="79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3:39" ht="17.399999999999999" x14ac:dyDescent="0.35">
      <c r="M144" s="1"/>
      <c r="N144" s="1"/>
      <c r="O144" s="1"/>
      <c r="V144" s="79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3:39" ht="17.399999999999999" x14ac:dyDescent="0.35">
      <c r="M145" s="1"/>
      <c r="N145" s="1"/>
      <c r="O145" s="1"/>
      <c r="V145" s="79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3:39" ht="17.399999999999999" x14ac:dyDescent="0.35">
      <c r="M146" s="1"/>
      <c r="N146" s="1"/>
      <c r="O146" s="1"/>
      <c r="V146" s="79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3:39" ht="17.399999999999999" x14ac:dyDescent="0.35">
      <c r="M147" s="1"/>
      <c r="N147" s="1"/>
      <c r="O147" s="1"/>
      <c r="V147" s="79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3:39" ht="17.399999999999999" x14ac:dyDescent="0.35">
      <c r="M148" s="1"/>
      <c r="N148" s="1"/>
      <c r="O148" s="1"/>
      <c r="V148" s="79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3:39" ht="17.399999999999999" x14ac:dyDescent="0.35">
      <c r="M149" s="1"/>
      <c r="N149" s="1"/>
      <c r="O149" s="1"/>
      <c r="V149" s="79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3:39" ht="17.399999999999999" x14ac:dyDescent="0.35">
      <c r="M150" s="1"/>
      <c r="N150" s="1"/>
      <c r="O150" s="1"/>
      <c r="V150" s="79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3:39" ht="17.399999999999999" x14ac:dyDescent="0.35">
      <c r="M151" s="1"/>
      <c r="N151" s="1"/>
      <c r="O151" s="1"/>
      <c r="V151" s="79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3:39" ht="17.399999999999999" x14ac:dyDescent="0.35">
      <c r="M152" s="1"/>
      <c r="N152" s="1"/>
      <c r="O152" s="1"/>
      <c r="V152" s="79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3:39" ht="17.399999999999999" x14ac:dyDescent="0.35">
      <c r="M153" s="1"/>
      <c r="N153" s="1"/>
      <c r="O153" s="1"/>
      <c r="V153" s="79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3:39" ht="17.399999999999999" x14ac:dyDescent="0.35">
      <c r="M154" s="1"/>
      <c r="N154" s="1"/>
      <c r="O154" s="1"/>
      <c r="V154" s="79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3:39" ht="17.399999999999999" x14ac:dyDescent="0.35">
      <c r="M155" s="1"/>
      <c r="N155" s="1"/>
      <c r="O155" s="1"/>
      <c r="V155" s="79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3:39" ht="17.399999999999999" x14ac:dyDescent="0.35">
      <c r="M156" s="1"/>
      <c r="N156" s="1"/>
      <c r="O156" s="1"/>
      <c r="V156" s="79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3:39" ht="17.399999999999999" x14ac:dyDescent="0.35">
      <c r="M157" s="1"/>
      <c r="N157" s="1"/>
      <c r="O157" s="1"/>
      <c r="V157" s="79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3:39" ht="17.399999999999999" x14ac:dyDescent="0.35">
      <c r="M158" s="1"/>
      <c r="N158" s="1"/>
      <c r="O158" s="1"/>
      <c r="V158" s="79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3:39" ht="17.399999999999999" x14ac:dyDescent="0.35">
      <c r="M159" s="1"/>
      <c r="N159" s="1"/>
      <c r="O159" s="1"/>
      <c r="V159" s="79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3:39" ht="17.399999999999999" x14ac:dyDescent="0.35">
      <c r="M160" s="1"/>
      <c r="N160" s="1"/>
      <c r="O160" s="1"/>
      <c r="V160" s="79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3:39" ht="17.399999999999999" x14ac:dyDescent="0.35">
      <c r="M161" s="1"/>
      <c r="N161" s="1"/>
      <c r="O161" s="1"/>
      <c r="V161" s="79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3:39" ht="17.399999999999999" x14ac:dyDescent="0.35">
      <c r="M162" s="1"/>
      <c r="N162" s="1"/>
      <c r="O162" s="1"/>
      <c r="V162" s="79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3:39" ht="17.399999999999999" x14ac:dyDescent="0.35">
      <c r="M163" s="1"/>
      <c r="N163" s="1"/>
      <c r="O163" s="1"/>
      <c r="V163" s="79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3:39" ht="17.399999999999999" x14ac:dyDescent="0.35">
      <c r="M164" s="1"/>
      <c r="N164" s="1"/>
      <c r="O164" s="1"/>
      <c r="V164" s="79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3:39" ht="17.399999999999999" x14ac:dyDescent="0.35">
      <c r="M165" s="1"/>
      <c r="N165" s="1"/>
      <c r="O165" s="1"/>
      <c r="V165" s="79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3:39" ht="17.399999999999999" x14ac:dyDescent="0.35">
      <c r="M166" s="1"/>
      <c r="N166" s="1"/>
      <c r="O166" s="1"/>
      <c r="V166" s="79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3:39" ht="17.399999999999999" x14ac:dyDescent="0.35">
      <c r="M167" s="1"/>
      <c r="N167" s="1"/>
      <c r="O167" s="1"/>
      <c r="V167" s="79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3:39" ht="17.399999999999999" x14ac:dyDescent="0.35">
      <c r="M168" s="1"/>
      <c r="N168" s="1"/>
      <c r="O168" s="1"/>
      <c r="V168" s="79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3:39" ht="17.399999999999999" x14ac:dyDescent="0.35">
      <c r="M169" s="1"/>
      <c r="N169" s="1"/>
      <c r="O169" s="1"/>
      <c r="V169" s="79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3:39" ht="17.399999999999999" x14ac:dyDescent="0.35">
      <c r="M170" s="1"/>
      <c r="N170" s="1"/>
      <c r="O170" s="1"/>
      <c r="V170" s="79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3:39" ht="17.399999999999999" x14ac:dyDescent="0.35">
      <c r="M171" s="1"/>
      <c r="N171" s="1"/>
      <c r="O171" s="1"/>
      <c r="V171" s="79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3:39" ht="17.399999999999999" x14ac:dyDescent="0.35">
      <c r="M172" s="1"/>
      <c r="N172" s="1"/>
      <c r="O172" s="1"/>
      <c r="V172" s="79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3:39" ht="17.399999999999999" x14ac:dyDescent="0.35">
      <c r="M173" s="1"/>
      <c r="N173" s="1"/>
      <c r="O173" s="1"/>
      <c r="V173" s="79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3:39" ht="17.399999999999999" x14ac:dyDescent="0.35">
      <c r="M174" s="1"/>
      <c r="N174" s="1"/>
      <c r="O174" s="1"/>
      <c r="V174" s="79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3:39" ht="17.399999999999999" x14ac:dyDescent="0.35">
      <c r="M175" s="1"/>
      <c r="N175" s="1"/>
      <c r="O175" s="1"/>
      <c r="V175" s="79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3:39" ht="17.399999999999999" x14ac:dyDescent="0.35">
      <c r="M176" s="1"/>
      <c r="N176" s="1"/>
      <c r="O176" s="1"/>
      <c r="V176" s="79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3:39" ht="17.399999999999999" x14ac:dyDescent="0.35">
      <c r="M177" s="1"/>
      <c r="N177" s="1"/>
      <c r="O177" s="1"/>
      <c r="V177" s="79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3:39" ht="17.399999999999999" x14ac:dyDescent="0.35">
      <c r="M178" s="1"/>
      <c r="N178" s="1"/>
      <c r="O178" s="1"/>
      <c r="V178" s="79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3:39" ht="17.399999999999999" x14ac:dyDescent="0.35">
      <c r="M179" s="1"/>
      <c r="N179" s="1"/>
      <c r="O179" s="1"/>
      <c r="V179" s="79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3:39" ht="17.399999999999999" x14ac:dyDescent="0.35">
      <c r="M180" s="1"/>
      <c r="N180" s="1"/>
      <c r="O180" s="1"/>
      <c r="V180" s="79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3:39" ht="17.399999999999999" x14ac:dyDescent="0.35">
      <c r="M181" s="1"/>
      <c r="N181" s="1"/>
      <c r="O181" s="1"/>
      <c r="V181" s="79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3:39" ht="17.399999999999999" x14ac:dyDescent="0.35">
      <c r="M182" s="1"/>
      <c r="N182" s="1"/>
      <c r="O182" s="1"/>
      <c r="V182" s="79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3:39" ht="17.399999999999999" x14ac:dyDescent="0.35">
      <c r="M183" s="1"/>
      <c r="N183" s="1"/>
      <c r="O183" s="1"/>
      <c r="V183" s="79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3:39" ht="17.399999999999999" x14ac:dyDescent="0.35">
      <c r="M184" s="1"/>
      <c r="N184" s="1"/>
      <c r="O184" s="1"/>
      <c r="V184" s="79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3:39" ht="17.399999999999999" x14ac:dyDescent="0.35">
      <c r="M185" s="1"/>
      <c r="N185" s="1"/>
      <c r="O185" s="1"/>
      <c r="V185" s="79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3:39" ht="17.399999999999999" x14ac:dyDescent="0.35">
      <c r="M186" s="1"/>
      <c r="N186" s="1"/>
      <c r="O186" s="1"/>
      <c r="V186" s="79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3:39" ht="17.399999999999999" x14ac:dyDescent="0.35">
      <c r="M187" s="1"/>
      <c r="N187" s="1"/>
      <c r="O187" s="1"/>
      <c r="V187" s="79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3:39" ht="17.399999999999999" x14ac:dyDescent="0.35">
      <c r="M188" s="1"/>
      <c r="N188" s="1"/>
      <c r="O188" s="1"/>
      <c r="V188" s="79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3:39" ht="17.399999999999999" x14ac:dyDescent="0.35">
      <c r="M189" s="1"/>
      <c r="N189" s="1"/>
      <c r="O189" s="1"/>
      <c r="V189" s="79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3:39" ht="17.399999999999999" x14ac:dyDescent="0.35">
      <c r="M190" s="1"/>
      <c r="N190" s="1"/>
      <c r="O190" s="1"/>
      <c r="V190" s="79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3:39" ht="17.399999999999999" x14ac:dyDescent="0.35">
      <c r="M191" s="1"/>
      <c r="N191" s="1"/>
      <c r="O191" s="1"/>
      <c r="V191" s="79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3:39" ht="17.399999999999999" x14ac:dyDescent="0.35">
      <c r="M192" s="1"/>
      <c r="N192" s="1"/>
      <c r="O192" s="1"/>
      <c r="V192" s="79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3:39" ht="17.399999999999999" x14ac:dyDescent="0.35">
      <c r="M193" s="1"/>
      <c r="N193" s="1"/>
      <c r="O193" s="1"/>
      <c r="V193" s="79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3:39" ht="17.399999999999999" x14ac:dyDescent="0.35">
      <c r="M194" s="1"/>
      <c r="N194" s="1"/>
      <c r="O194" s="1"/>
      <c r="V194" s="79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3:39" ht="17.399999999999999" x14ac:dyDescent="0.35">
      <c r="M195" s="1"/>
      <c r="N195" s="1"/>
      <c r="O195" s="1"/>
      <c r="V195" s="79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3:39" ht="17.399999999999999" x14ac:dyDescent="0.35">
      <c r="M196" s="1"/>
      <c r="N196" s="1"/>
      <c r="O196" s="1"/>
      <c r="V196" s="79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3:39" ht="17.399999999999999" x14ac:dyDescent="0.35">
      <c r="M197" s="1"/>
      <c r="N197" s="1"/>
      <c r="O197" s="1"/>
      <c r="V197" s="79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3:39" ht="17.399999999999999" x14ac:dyDescent="0.35">
      <c r="M198" s="1"/>
      <c r="N198" s="1"/>
      <c r="O198" s="1"/>
      <c r="V198" s="79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3:39" ht="17.399999999999999" x14ac:dyDescent="0.35">
      <c r="M199" s="1"/>
      <c r="N199" s="1"/>
      <c r="O199" s="1"/>
      <c r="V199" s="79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3:39" ht="17.399999999999999" x14ac:dyDescent="0.35">
      <c r="M200" s="1"/>
      <c r="N200" s="1"/>
      <c r="O200" s="1"/>
      <c r="V200" s="79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3:39" ht="17.399999999999999" x14ac:dyDescent="0.35">
      <c r="M201" s="1"/>
      <c r="N201" s="1"/>
      <c r="O201" s="1"/>
      <c r="V201" s="79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3:39" ht="17.399999999999999" x14ac:dyDescent="0.35">
      <c r="M202" s="1"/>
      <c r="N202" s="1"/>
      <c r="O202" s="1"/>
      <c r="V202" s="79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3:39" ht="17.399999999999999" x14ac:dyDescent="0.35">
      <c r="M203" s="1"/>
      <c r="N203" s="1"/>
      <c r="O203" s="1"/>
      <c r="V203" s="79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3:39" ht="17.399999999999999" x14ac:dyDescent="0.35">
      <c r="M204" s="1"/>
      <c r="N204" s="1"/>
      <c r="O204" s="1"/>
      <c r="V204" s="79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3:39" ht="17.399999999999999" x14ac:dyDescent="0.35">
      <c r="M205" s="1"/>
      <c r="N205" s="1"/>
      <c r="O205" s="1"/>
      <c r="V205" s="79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3:39" ht="17.399999999999999" x14ac:dyDescent="0.35">
      <c r="M206" s="1"/>
      <c r="N206" s="1"/>
      <c r="O206" s="1"/>
      <c r="V206" s="79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3:39" ht="17.399999999999999" x14ac:dyDescent="0.35">
      <c r="M207" s="1"/>
      <c r="N207" s="1"/>
      <c r="O207" s="1"/>
      <c r="V207" s="79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3:39" ht="17.399999999999999" x14ac:dyDescent="0.35">
      <c r="M208" s="1"/>
      <c r="N208" s="1"/>
      <c r="O208" s="1"/>
      <c r="V208" s="79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3:39" ht="17.399999999999999" x14ac:dyDescent="0.35">
      <c r="M209" s="1"/>
      <c r="N209" s="1"/>
      <c r="O209" s="1"/>
      <c r="V209" s="79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3:39" ht="17.399999999999999" x14ac:dyDescent="0.35">
      <c r="M210" s="1"/>
      <c r="N210" s="1"/>
      <c r="O210" s="1"/>
      <c r="V210" s="79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3:39" ht="17.399999999999999" x14ac:dyDescent="0.35">
      <c r="M211" s="1"/>
      <c r="N211" s="1"/>
      <c r="O211" s="1"/>
      <c r="V211" s="79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3:39" ht="17.399999999999999" x14ac:dyDescent="0.35">
      <c r="M212" s="1"/>
      <c r="N212" s="1"/>
      <c r="O212" s="1"/>
      <c r="V212" s="79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3:39" ht="17.399999999999999" x14ac:dyDescent="0.35">
      <c r="M213" s="1"/>
      <c r="N213" s="1"/>
      <c r="O213" s="1"/>
      <c r="V213" s="79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3:39" ht="17.399999999999999" x14ac:dyDescent="0.35">
      <c r="M214" s="1"/>
      <c r="N214" s="1"/>
      <c r="O214" s="1"/>
      <c r="V214" s="79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3:39" ht="17.399999999999999" x14ac:dyDescent="0.35">
      <c r="M215" s="1"/>
      <c r="N215" s="1"/>
      <c r="O215" s="1"/>
      <c r="V215" s="79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3:39" ht="17.399999999999999" x14ac:dyDescent="0.35">
      <c r="M216" s="1"/>
      <c r="N216" s="1"/>
      <c r="O216" s="1"/>
      <c r="V216" s="79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3:39" ht="17.399999999999999" x14ac:dyDescent="0.35">
      <c r="M217" s="1"/>
      <c r="N217" s="1"/>
      <c r="O217" s="1"/>
      <c r="V217" s="79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3:39" ht="17.399999999999999" x14ac:dyDescent="0.35">
      <c r="M218" s="1"/>
      <c r="N218" s="1"/>
      <c r="O218" s="1"/>
      <c r="V218" s="79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3:39" ht="17.399999999999999" x14ac:dyDescent="0.35">
      <c r="M219" s="1"/>
      <c r="N219" s="1"/>
      <c r="O219" s="1"/>
      <c r="V219" s="79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3:39" ht="17.399999999999999" x14ac:dyDescent="0.35">
      <c r="M220" s="1"/>
      <c r="N220" s="1"/>
      <c r="O220" s="1"/>
      <c r="V220" s="79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3:39" ht="17.399999999999999" x14ac:dyDescent="0.35">
      <c r="M221" s="1"/>
      <c r="N221" s="1"/>
      <c r="O221" s="1"/>
      <c r="V221" s="79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3:39" ht="17.399999999999999" x14ac:dyDescent="0.35">
      <c r="M222" s="1"/>
      <c r="N222" s="1"/>
      <c r="O222" s="1"/>
      <c r="V222" s="79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3:39" ht="17.399999999999999" x14ac:dyDescent="0.35">
      <c r="M223" s="1"/>
      <c r="N223" s="1"/>
      <c r="O223" s="1"/>
      <c r="V223" s="79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3:39" ht="17.399999999999999" x14ac:dyDescent="0.35">
      <c r="M224" s="1"/>
      <c r="N224" s="1"/>
      <c r="O224" s="1"/>
      <c r="V224" s="79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3:39" ht="17.399999999999999" x14ac:dyDescent="0.35">
      <c r="M225" s="1"/>
      <c r="N225" s="1"/>
      <c r="O225" s="1"/>
      <c r="V225" s="79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3:39" ht="17.399999999999999" x14ac:dyDescent="0.35">
      <c r="M226" s="1"/>
      <c r="N226" s="1"/>
      <c r="O226" s="1"/>
      <c r="V226" s="79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3:39" ht="17.399999999999999" x14ac:dyDescent="0.35">
      <c r="M227" s="1"/>
      <c r="N227" s="1"/>
      <c r="O227" s="1"/>
      <c r="V227" s="79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3:39" ht="17.399999999999999" x14ac:dyDescent="0.35">
      <c r="M228" s="1"/>
      <c r="N228" s="1"/>
      <c r="O228" s="1"/>
      <c r="V228" s="79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3:39" ht="17.399999999999999" x14ac:dyDescent="0.35">
      <c r="M229" s="1"/>
      <c r="N229" s="1"/>
      <c r="O229" s="1"/>
      <c r="V229" s="79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3:39" ht="17.399999999999999" x14ac:dyDescent="0.35">
      <c r="M230" s="1"/>
      <c r="N230" s="1"/>
      <c r="O230" s="1"/>
      <c r="V230" s="79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3:39" ht="17.399999999999999" x14ac:dyDescent="0.35">
      <c r="M231" s="1"/>
      <c r="N231" s="1"/>
      <c r="O231" s="1"/>
      <c r="V231" s="79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3:39" ht="17.399999999999999" x14ac:dyDescent="0.35">
      <c r="M232" s="1"/>
      <c r="N232" s="1"/>
      <c r="O232" s="1"/>
      <c r="V232" s="79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3:39" ht="17.399999999999999" x14ac:dyDescent="0.35">
      <c r="M233" s="1"/>
      <c r="N233" s="1"/>
      <c r="O233" s="1"/>
      <c r="V233" s="79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3:39" ht="17.399999999999999" x14ac:dyDescent="0.35">
      <c r="M234" s="1"/>
      <c r="N234" s="1"/>
      <c r="O234" s="1"/>
      <c r="V234" s="79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3:39" ht="17.399999999999999" x14ac:dyDescent="0.35">
      <c r="M235" s="1"/>
      <c r="N235" s="1"/>
      <c r="O235" s="1"/>
      <c r="V235" s="79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3:39" ht="17.399999999999999" x14ac:dyDescent="0.35">
      <c r="M236" s="1"/>
      <c r="N236" s="1"/>
      <c r="O236" s="1"/>
      <c r="V236" s="79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3:39" ht="17.399999999999999" x14ac:dyDescent="0.35">
      <c r="M237" s="1"/>
      <c r="N237" s="1"/>
      <c r="O237" s="1"/>
      <c r="V237" s="79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3:39" ht="17.399999999999999" x14ac:dyDescent="0.35">
      <c r="M238" s="1"/>
      <c r="N238" s="1"/>
      <c r="O238" s="1"/>
      <c r="V238" s="79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3:39" ht="17.399999999999999" x14ac:dyDescent="0.35">
      <c r="M239" s="1"/>
      <c r="N239" s="1"/>
      <c r="O239" s="1"/>
      <c r="V239" s="79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3:39" ht="17.399999999999999" x14ac:dyDescent="0.35">
      <c r="M240" s="1"/>
      <c r="N240" s="1"/>
      <c r="O240" s="1"/>
      <c r="V240" s="79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3:39" ht="17.399999999999999" x14ac:dyDescent="0.35">
      <c r="M241" s="1"/>
      <c r="N241" s="1"/>
      <c r="O241" s="1"/>
      <c r="V241" s="79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3:39" ht="17.399999999999999" x14ac:dyDescent="0.35">
      <c r="M242" s="1"/>
      <c r="N242" s="1"/>
      <c r="O242" s="1"/>
      <c r="V242" s="79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3:39" ht="17.399999999999999" x14ac:dyDescent="0.35">
      <c r="M243" s="1"/>
      <c r="N243" s="1"/>
      <c r="O243" s="1"/>
      <c r="V243" s="79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3:39" ht="17.399999999999999" x14ac:dyDescent="0.35">
      <c r="M244" s="1"/>
      <c r="N244" s="1"/>
      <c r="O244" s="1"/>
      <c r="V244" s="79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3:39" ht="17.399999999999999" x14ac:dyDescent="0.35">
      <c r="M245" s="1"/>
      <c r="N245" s="1"/>
      <c r="O245" s="1"/>
      <c r="V245" s="79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3:39" ht="17.399999999999999" x14ac:dyDescent="0.35">
      <c r="M246" s="1"/>
      <c r="N246" s="1"/>
      <c r="O246" s="1"/>
      <c r="V246" s="79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3:39" ht="17.399999999999999" x14ac:dyDescent="0.35">
      <c r="M247" s="1"/>
      <c r="N247" s="1"/>
      <c r="O247" s="1"/>
      <c r="V247" s="79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3:39" ht="17.399999999999999" x14ac:dyDescent="0.35">
      <c r="M248" s="1"/>
      <c r="N248" s="1"/>
      <c r="O248" s="1"/>
      <c r="V248" s="79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3:39" ht="17.399999999999999" x14ac:dyDescent="0.35">
      <c r="M249" s="1"/>
      <c r="N249" s="1"/>
      <c r="O249" s="1"/>
      <c r="V249" s="79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3:39" ht="17.399999999999999" x14ac:dyDescent="0.35">
      <c r="M250" s="1"/>
      <c r="N250" s="1"/>
      <c r="O250" s="1"/>
      <c r="V250" s="79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3:39" ht="17.399999999999999" x14ac:dyDescent="0.35">
      <c r="M251" s="1"/>
      <c r="N251" s="1"/>
      <c r="O251" s="1"/>
      <c r="V251" s="79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3:39" ht="17.399999999999999" x14ac:dyDescent="0.35">
      <c r="M252" s="1"/>
      <c r="N252" s="1"/>
      <c r="O252" s="1"/>
      <c r="V252" s="79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3:39" ht="17.399999999999999" x14ac:dyDescent="0.35">
      <c r="M253" s="1"/>
      <c r="N253" s="1"/>
      <c r="O253" s="1"/>
      <c r="V253" s="79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3:39" ht="17.399999999999999" x14ac:dyDescent="0.35">
      <c r="M254" s="1"/>
      <c r="N254" s="1"/>
      <c r="O254" s="1"/>
      <c r="V254" s="79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3:39" ht="17.399999999999999" x14ac:dyDescent="0.35">
      <c r="M255" s="1"/>
      <c r="N255" s="1"/>
      <c r="O255" s="1"/>
      <c r="V255" s="79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3:39" ht="17.399999999999999" x14ac:dyDescent="0.35">
      <c r="M256" s="1"/>
      <c r="N256" s="1"/>
      <c r="O256" s="1"/>
      <c r="V256" s="79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3:39" ht="17.399999999999999" x14ac:dyDescent="0.35">
      <c r="M257" s="1"/>
      <c r="N257" s="1"/>
      <c r="O257" s="1"/>
      <c r="V257" s="79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3:39" ht="17.399999999999999" x14ac:dyDescent="0.35">
      <c r="M258" s="1"/>
      <c r="N258" s="1"/>
      <c r="O258" s="1"/>
      <c r="V258" s="79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3:39" ht="17.399999999999999" x14ac:dyDescent="0.35">
      <c r="M259" s="1"/>
      <c r="N259" s="1"/>
      <c r="O259" s="1"/>
      <c r="V259" s="79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3:39" ht="17.399999999999999" x14ac:dyDescent="0.35">
      <c r="M260" s="1"/>
      <c r="N260" s="1"/>
      <c r="O260" s="1"/>
      <c r="V260" s="79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3:39" ht="17.399999999999999" x14ac:dyDescent="0.35">
      <c r="M261" s="1"/>
      <c r="N261" s="1"/>
      <c r="O261" s="1"/>
      <c r="V261" s="79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3:39" ht="17.399999999999999" x14ac:dyDescent="0.35">
      <c r="M262" s="1"/>
      <c r="N262" s="1"/>
      <c r="O262" s="1"/>
      <c r="V262" s="79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3:39" ht="17.399999999999999" x14ac:dyDescent="0.35">
      <c r="M263" s="1"/>
      <c r="N263" s="1"/>
      <c r="O263" s="1"/>
      <c r="V263" s="79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3:39" ht="17.399999999999999" x14ac:dyDescent="0.35">
      <c r="M264" s="1"/>
      <c r="N264" s="1"/>
      <c r="O264" s="1"/>
      <c r="V264" s="79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3:39" ht="17.399999999999999" x14ac:dyDescent="0.35">
      <c r="M265" s="1"/>
      <c r="N265" s="1"/>
      <c r="O265" s="1"/>
      <c r="V265" s="79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3:39" ht="17.399999999999999" x14ac:dyDescent="0.35">
      <c r="M266" s="1"/>
      <c r="N266" s="1"/>
      <c r="O266" s="1"/>
      <c r="V266" s="79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3:39" ht="17.399999999999999" x14ac:dyDescent="0.35">
      <c r="M267" s="1"/>
      <c r="N267" s="1"/>
      <c r="O267" s="1"/>
      <c r="V267" s="79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3:39" ht="17.399999999999999" x14ac:dyDescent="0.35">
      <c r="M268" s="1"/>
      <c r="N268" s="1"/>
      <c r="O268" s="1"/>
      <c r="V268" s="79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3:39" ht="17.399999999999999" x14ac:dyDescent="0.35">
      <c r="M269" s="1"/>
      <c r="N269" s="1"/>
      <c r="O269" s="1"/>
      <c r="V269" s="79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3:39" ht="17.399999999999999" x14ac:dyDescent="0.35">
      <c r="M270" s="1"/>
      <c r="N270" s="1"/>
      <c r="O270" s="1"/>
      <c r="V270" s="79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3:39" ht="17.399999999999999" x14ac:dyDescent="0.35">
      <c r="M271" s="1"/>
      <c r="N271" s="1"/>
      <c r="O271" s="1"/>
      <c r="V271" s="79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3:39" ht="17.399999999999999" x14ac:dyDescent="0.35">
      <c r="M272" s="1"/>
      <c r="N272" s="1"/>
      <c r="O272" s="1"/>
      <c r="V272" s="79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3:39" ht="17.399999999999999" x14ac:dyDescent="0.35">
      <c r="M273" s="1"/>
      <c r="N273" s="1"/>
      <c r="O273" s="1"/>
      <c r="V273" s="79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3:39" ht="17.399999999999999" x14ac:dyDescent="0.35">
      <c r="M274" s="1"/>
      <c r="N274" s="1"/>
      <c r="O274" s="1"/>
      <c r="V274" s="79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3:39" ht="17.399999999999999" x14ac:dyDescent="0.35">
      <c r="M275" s="1"/>
      <c r="N275" s="1"/>
      <c r="O275" s="1"/>
      <c r="V275" s="79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3:39" ht="17.399999999999999" x14ac:dyDescent="0.35">
      <c r="M276" s="1"/>
      <c r="N276" s="1"/>
      <c r="O276" s="1"/>
      <c r="V276" s="79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3:39" ht="17.399999999999999" x14ac:dyDescent="0.35">
      <c r="M277" s="1"/>
      <c r="N277" s="1"/>
      <c r="O277" s="1"/>
      <c r="V277" s="79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3:39" ht="17.399999999999999" x14ac:dyDescent="0.35">
      <c r="M278" s="1"/>
      <c r="N278" s="1"/>
      <c r="O278" s="1"/>
      <c r="V278" s="79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3:39" ht="17.399999999999999" x14ac:dyDescent="0.35">
      <c r="M279" s="1"/>
      <c r="N279" s="1"/>
      <c r="O279" s="1"/>
      <c r="V279" s="79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3:39" ht="17.399999999999999" x14ac:dyDescent="0.35">
      <c r="M280" s="1"/>
      <c r="N280" s="1"/>
      <c r="O280" s="1"/>
      <c r="V280" s="79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3:39" ht="17.399999999999999" x14ac:dyDescent="0.35">
      <c r="M281" s="1"/>
      <c r="N281" s="1"/>
      <c r="O281" s="1"/>
      <c r="V281" s="79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3:39" ht="17.399999999999999" x14ac:dyDescent="0.35">
      <c r="M282" s="1"/>
      <c r="N282" s="1"/>
      <c r="O282" s="1"/>
      <c r="V282" s="79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3:39" ht="17.399999999999999" x14ac:dyDescent="0.35">
      <c r="M283" s="1"/>
      <c r="N283" s="1"/>
      <c r="O283" s="1"/>
      <c r="V283" s="79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3:39" ht="17.399999999999999" x14ac:dyDescent="0.35">
      <c r="M284" s="1"/>
      <c r="N284" s="1"/>
      <c r="O284" s="1"/>
      <c r="V284" s="79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3:39" ht="17.399999999999999" x14ac:dyDescent="0.35">
      <c r="M285" s="1"/>
      <c r="N285" s="1"/>
      <c r="O285" s="1"/>
      <c r="V285" s="79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3:39" ht="17.399999999999999" x14ac:dyDescent="0.35">
      <c r="M286" s="1"/>
      <c r="N286" s="1"/>
      <c r="O286" s="1"/>
      <c r="V286" s="79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3:39" ht="17.399999999999999" x14ac:dyDescent="0.35">
      <c r="M287" s="1"/>
      <c r="N287" s="1"/>
      <c r="O287" s="1"/>
      <c r="V287" s="79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3:39" ht="17.399999999999999" x14ac:dyDescent="0.35">
      <c r="M288" s="1"/>
      <c r="N288" s="1"/>
      <c r="O288" s="1"/>
      <c r="V288" s="79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3:39" ht="17.399999999999999" x14ac:dyDescent="0.35">
      <c r="M289" s="1"/>
      <c r="N289" s="1"/>
      <c r="O289" s="1"/>
      <c r="V289" s="79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3:39" ht="17.399999999999999" x14ac:dyDescent="0.35">
      <c r="M290" s="1"/>
      <c r="N290" s="1"/>
      <c r="O290" s="1"/>
      <c r="V290" s="79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3:39" ht="17.399999999999999" x14ac:dyDescent="0.35">
      <c r="M291" s="1"/>
      <c r="N291" s="1"/>
      <c r="O291" s="1"/>
      <c r="V291" s="79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3:39" ht="17.399999999999999" x14ac:dyDescent="0.35">
      <c r="M292" s="1"/>
      <c r="N292" s="1"/>
      <c r="O292" s="1"/>
      <c r="V292" s="79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3:39" ht="17.399999999999999" x14ac:dyDescent="0.35">
      <c r="M293" s="1"/>
      <c r="N293" s="1"/>
      <c r="O293" s="1"/>
      <c r="V293" s="79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3:39" ht="17.399999999999999" x14ac:dyDescent="0.35">
      <c r="M294" s="1"/>
      <c r="N294" s="1"/>
      <c r="O294" s="1"/>
      <c r="V294" s="79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3:39" ht="17.399999999999999" x14ac:dyDescent="0.35">
      <c r="M295" s="1"/>
      <c r="N295" s="1"/>
      <c r="O295" s="1"/>
      <c r="V295" s="79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3:39" ht="17.399999999999999" x14ac:dyDescent="0.35">
      <c r="M296" s="1"/>
      <c r="N296" s="1"/>
      <c r="O296" s="1"/>
      <c r="V296" s="79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3:39" ht="17.399999999999999" x14ac:dyDescent="0.35">
      <c r="M297" s="1"/>
      <c r="N297" s="1"/>
      <c r="O297" s="1"/>
      <c r="V297" s="79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3:39" ht="17.399999999999999" x14ac:dyDescent="0.35">
      <c r="M298" s="1"/>
      <c r="N298" s="1"/>
      <c r="O298" s="1"/>
      <c r="V298" s="79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3:39" ht="17.399999999999999" x14ac:dyDescent="0.35">
      <c r="M299" s="1"/>
      <c r="N299" s="1"/>
      <c r="O299" s="1"/>
      <c r="V299" s="79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3:39" ht="17.399999999999999" x14ac:dyDescent="0.35">
      <c r="M300" s="1"/>
      <c r="N300" s="1"/>
      <c r="O300" s="1"/>
      <c r="V300" s="79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13:39" ht="17.399999999999999" x14ac:dyDescent="0.35">
      <c r="M301" s="1"/>
      <c r="N301" s="1"/>
      <c r="O301" s="1"/>
      <c r="V301" s="79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13:39" ht="17.399999999999999" x14ac:dyDescent="0.35">
      <c r="M302" s="1"/>
      <c r="N302" s="1"/>
      <c r="O302" s="1"/>
      <c r="V302" s="79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13:39" ht="17.399999999999999" x14ac:dyDescent="0.35">
      <c r="M303" s="1"/>
      <c r="N303" s="1"/>
      <c r="O303" s="1"/>
      <c r="V303" s="79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3:39" ht="17.399999999999999" x14ac:dyDescent="0.35">
      <c r="M304" s="1"/>
      <c r="N304" s="1"/>
      <c r="O304" s="1"/>
      <c r="V304" s="79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13:39" ht="17.399999999999999" x14ac:dyDescent="0.35">
      <c r="M305" s="1"/>
      <c r="N305" s="1"/>
      <c r="O305" s="1"/>
      <c r="V305" s="79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3:39" ht="17.399999999999999" x14ac:dyDescent="0.35">
      <c r="M306" s="1"/>
      <c r="N306" s="1"/>
      <c r="O306" s="1"/>
      <c r="V306" s="79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3:39" ht="17.399999999999999" x14ac:dyDescent="0.35">
      <c r="M307" s="1"/>
      <c r="N307" s="1"/>
      <c r="O307" s="1"/>
      <c r="V307" s="79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3:39" ht="17.399999999999999" x14ac:dyDescent="0.35">
      <c r="M308" s="1"/>
      <c r="N308" s="1"/>
      <c r="O308" s="1"/>
      <c r="V308" s="79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3:39" ht="17.399999999999999" x14ac:dyDescent="0.35">
      <c r="M309" s="1"/>
      <c r="N309" s="1"/>
      <c r="O309" s="1"/>
      <c r="V309" s="79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</sheetData>
  <dataValidations count="2">
    <dataValidation type="list" allowBlank="1" showInputMessage="1" showErrorMessage="1" sqref="A38:A111 A6:A36" xr:uid="{00000000-0002-0000-0000-000000000000}">
      <formula1>$AN$114:$AN$117</formula1>
    </dataValidation>
    <dataValidation type="list" allowBlank="1" showInputMessage="1" showErrorMessage="1" sqref="A3:A5" xr:uid="{00000000-0002-0000-0000-000001000000}">
      <formula1>$AN$114:$AN$116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96"/>
  <sheetViews>
    <sheetView workbookViewId="0">
      <selection sqref="A1:B1"/>
    </sheetView>
  </sheetViews>
  <sheetFormatPr defaultRowHeight="17.399999999999999" x14ac:dyDescent="0.4"/>
  <cols>
    <col min="1" max="1" width="75.33203125" bestFit="1" customWidth="1"/>
    <col min="2" max="2" width="9" style="22"/>
  </cols>
  <sheetData>
    <row r="1" spans="1:2" ht="25.5" customHeight="1" x14ac:dyDescent="0.55000000000000004">
      <c r="A1" s="91" t="s">
        <v>85</v>
      </c>
      <c r="B1" s="91"/>
    </row>
    <row r="2" spans="1:2" x14ac:dyDescent="0.4">
      <c r="A2" s="17" t="s">
        <v>28</v>
      </c>
      <c r="B2" s="21">
        <v>0</v>
      </c>
    </row>
    <row r="3" spans="1:2" x14ac:dyDescent="0.4">
      <c r="A3" s="17" t="s">
        <v>66</v>
      </c>
      <c r="B3" s="21">
        <v>0</v>
      </c>
    </row>
    <row r="4" spans="1:2" x14ac:dyDescent="0.4">
      <c r="A4" s="17" t="s">
        <v>67</v>
      </c>
      <c r="B4" s="21">
        <v>0</v>
      </c>
    </row>
    <row r="6" spans="1:2" x14ac:dyDescent="0.4">
      <c r="A6" s="12" t="s">
        <v>79</v>
      </c>
      <c r="B6" s="24"/>
    </row>
    <row r="7" spans="1:2" x14ac:dyDescent="0.4">
      <c r="A7" s="6" t="s">
        <v>75</v>
      </c>
      <c r="B7" s="41">
        <v>0</v>
      </c>
    </row>
    <row r="8" spans="1:2" x14ac:dyDescent="0.4">
      <c r="A8" s="6" t="s">
        <v>4</v>
      </c>
      <c r="B8" s="43">
        <v>0</v>
      </c>
    </row>
    <row r="9" spans="1:2" x14ac:dyDescent="0.4">
      <c r="A9" s="6" t="s">
        <v>5</v>
      </c>
      <c r="B9" s="43">
        <v>0</v>
      </c>
    </row>
    <row r="10" spans="1:2" x14ac:dyDescent="0.4">
      <c r="A10" s="6" t="s">
        <v>47</v>
      </c>
      <c r="B10" s="43">
        <v>0</v>
      </c>
    </row>
    <row r="11" spans="1:2" x14ac:dyDescent="0.4">
      <c r="A11" s="6" t="s">
        <v>45</v>
      </c>
      <c r="B11" s="43">
        <v>0</v>
      </c>
    </row>
    <row r="12" spans="1:2" x14ac:dyDescent="0.4">
      <c r="A12" s="6" t="s">
        <v>48</v>
      </c>
      <c r="B12" s="43">
        <v>0</v>
      </c>
    </row>
    <row r="13" spans="1:2" x14ac:dyDescent="0.4">
      <c r="A13" s="6" t="s">
        <v>49</v>
      </c>
      <c r="B13" s="43">
        <v>0</v>
      </c>
    </row>
    <row r="14" spans="1:2" x14ac:dyDescent="0.4">
      <c r="A14" s="6" t="s">
        <v>81</v>
      </c>
      <c r="B14" s="43">
        <v>0</v>
      </c>
    </row>
    <row r="15" spans="1:2" ht="15.6" x14ac:dyDescent="0.35">
      <c r="A15" s="7" t="s">
        <v>73</v>
      </c>
      <c r="B15" s="36">
        <v>0</v>
      </c>
    </row>
    <row r="16" spans="1:2" ht="18" thickBot="1" x14ac:dyDescent="0.45">
      <c r="A16" s="16" t="s">
        <v>76</v>
      </c>
      <c r="B16" s="52">
        <f>SUM(B7:B15)</f>
        <v>0</v>
      </c>
    </row>
    <row r="17" spans="1:3" ht="18" thickTop="1" x14ac:dyDescent="0.4">
      <c r="A17" s="8"/>
    </row>
    <row r="18" spans="1:3" x14ac:dyDescent="0.4">
      <c r="A18" s="18" t="s">
        <v>77</v>
      </c>
      <c r="B18" s="50">
        <f>(B4-B16)</f>
        <v>0</v>
      </c>
    </row>
    <row r="19" spans="1:3" x14ac:dyDescent="0.4">
      <c r="A19" s="42"/>
    </row>
    <row r="20" spans="1:3" x14ac:dyDescent="0.4">
      <c r="A20" s="9" t="s">
        <v>70</v>
      </c>
      <c r="B20" s="22">
        <v>0</v>
      </c>
    </row>
    <row r="21" spans="1:3" x14ac:dyDescent="0.4">
      <c r="A21" s="10" t="s">
        <v>71</v>
      </c>
      <c r="B21" s="24">
        <v>0</v>
      </c>
    </row>
    <row r="22" spans="1:3" ht="18" thickBot="1" x14ac:dyDescent="0.45">
      <c r="A22" s="20" t="s">
        <v>72</v>
      </c>
      <c r="B22" s="25">
        <f>(B20+B21)</f>
        <v>0</v>
      </c>
    </row>
    <row r="23" spans="1:3" ht="18" thickTop="1" x14ac:dyDescent="0.4">
      <c r="A23" s="19"/>
      <c r="B23" s="23"/>
    </row>
    <row r="24" spans="1:3" x14ac:dyDescent="0.4">
      <c r="A24" s="9" t="s">
        <v>68</v>
      </c>
      <c r="B24" s="22">
        <v>0</v>
      </c>
    </row>
    <row r="25" spans="1:3" x14ac:dyDescent="0.4">
      <c r="A25" s="46" t="s">
        <v>69</v>
      </c>
      <c r="B25" s="22">
        <v>0</v>
      </c>
    </row>
    <row r="26" spans="1:3" ht="18" thickBot="1" x14ac:dyDescent="0.45">
      <c r="A26" s="44" t="s">
        <v>74</v>
      </c>
      <c r="B26" s="39">
        <f>(B18-B22-B24-B25)</f>
        <v>0</v>
      </c>
    </row>
    <row r="27" spans="1:3" ht="18.600000000000001" thickTop="1" thickBot="1" x14ac:dyDescent="0.45">
      <c r="A27" s="45" t="s">
        <v>78</v>
      </c>
      <c r="B27" s="34" t="e">
        <f>(B22/B18)</f>
        <v>#DIV/0!</v>
      </c>
    </row>
    <row r="28" spans="1:3" ht="16.2" thickTop="1" x14ac:dyDescent="0.35">
      <c r="B28"/>
      <c r="C28" s="11"/>
    </row>
    <row r="29" spans="1:3" ht="15.6" x14ac:dyDescent="0.35">
      <c r="A29" s="38" t="s">
        <v>83</v>
      </c>
      <c r="B29"/>
    </row>
    <row r="33" customFormat="1" ht="15.6" x14ac:dyDescent="0.35"/>
    <row r="34" customFormat="1" ht="15.6" x14ac:dyDescent="0.35"/>
    <row r="35" customFormat="1" ht="15.6" x14ac:dyDescent="0.35"/>
    <row r="36" customFormat="1" ht="15.6" x14ac:dyDescent="0.35"/>
    <row r="37" customFormat="1" ht="15.6" x14ac:dyDescent="0.35"/>
    <row r="38" customFormat="1" ht="15.6" x14ac:dyDescent="0.35"/>
    <row r="39" customFormat="1" ht="15.6" x14ac:dyDescent="0.35"/>
    <row r="40" customFormat="1" ht="15.6" x14ac:dyDescent="0.35"/>
    <row r="41" customFormat="1" ht="15.6" x14ac:dyDescent="0.35"/>
    <row r="42" customFormat="1" ht="15.6" x14ac:dyDescent="0.35"/>
    <row r="43" customFormat="1" ht="15.6" x14ac:dyDescent="0.35"/>
    <row r="44" customFormat="1" ht="15.6" x14ac:dyDescent="0.35"/>
    <row r="45" customFormat="1" ht="15.6" x14ac:dyDescent="0.35"/>
    <row r="46" customFormat="1" ht="15.6" x14ac:dyDescent="0.35"/>
    <row r="47" customFormat="1" ht="15.6" x14ac:dyDescent="0.35"/>
    <row r="48" customFormat="1" ht="15.6" x14ac:dyDescent="0.35"/>
    <row r="49" customFormat="1" ht="15.6" x14ac:dyDescent="0.35"/>
    <row r="50" customFormat="1" ht="15.6" x14ac:dyDescent="0.35"/>
    <row r="51" customFormat="1" ht="15.6" x14ac:dyDescent="0.35"/>
    <row r="52" customFormat="1" ht="15.6" x14ac:dyDescent="0.35"/>
    <row r="53" customFormat="1" ht="15.6" x14ac:dyDescent="0.35"/>
    <row r="54" customFormat="1" ht="15.6" x14ac:dyDescent="0.35"/>
    <row r="55" customFormat="1" ht="15.6" x14ac:dyDescent="0.35"/>
    <row r="56" customFormat="1" ht="15.6" x14ac:dyDescent="0.35"/>
    <row r="57" customFormat="1" ht="15.6" x14ac:dyDescent="0.35"/>
    <row r="58" customFormat="1" ht="15.6" x14ac:dyDescent="0.35"/>
    <row r="59" customFormat="1" ht="15.6" x14ac:dyDescent="0.35"/>
    <row r="60" customFormat="1" ht="15.6" x14ac:dyDescent="0.35"/>
    <row r="61" customFormat="1" ht="15.6" x14ac:dyDescent="0.35"/>
    <row r="62" customFormat="1" ht="15.6" x14ac:dyDescent="0.35"/>
    <row r="63" customFormat="1" ht="15.6" x14ac:dyDescent="0.35"/>
    <row r="64" customFormat="1" ht="15.6" x14ac:dyDescent="0.35"/>
    <row r="65" customFormat="1" ht="15.6" x14ac:dyDescent="0.35"/>
    <row r="66" customFormat="1" ht="15.6" x14ac:dyDescent="0.35"/>
    <row r="67" customFormat="1" ht="15.6" x14ac:dyDescent="0.35"/>
    <row r="68" customFormat="1" ht="15.6" x14ac:dyDescent="0.35"/>
    <row r="69" customFormat="1" ht="15.6" x14ac:dyDescent="0.35"/>
    <row r="70" customFormat="1" ht="15.6" x14ac:dyDescent="0.35"/>
    <row r="71" customFormat="1" ht="15.6" x14ac:dyDescent="0.35"/>
    <row r="72" customFormat="1" ht="15.6" x14ac:dyDescent="0.35"/>
    <row r="73" customFormat="1" ht="15.6" x14ac:dyDescent="0.35"/>
    <row r="74" customFormat="1" ht="15.6" x14ac:dyDescent="0.35"/>
    <row r="75" customFormat="1" ht="15.6" x14ac:dyDescent="0.35"/>
    <row r="76" customFormat="1" ht="15.6" x14ac:dyDescent="0.35"/>
    <row r="77" customFormat="1" ht="15.6" x14ac:dyDescent="0.35"/>
    <row r="78" customFormat="1" ht="15.6" x14ac:dyDescent="0.35"/>
    <row r="79" customFormat="1" ht="15.6" x14ac:dyDescent="0.35"/>
    <row r="80" customFormat="1" ht="15.6" x14ac:dyDescent="0.35"/>
    <row r="81" customFormat="1" ht="15.6" x14ac:dyDescent="0.35"/>
    <row r="82" customFormat="1" ht="15.6" x14ac:dyDescent="0.35"/>
    <row r="83" customFormat="1" ht="15.6" x14ac:dyDescent="0.35"/>
    <row r="84" customFormat="1" ht="15.6" x14ac:dyDescent="0.35"/>
    <row r="85" customFormat="1" ht="15.6" x14ac:dyDescent="0.35"/>
    <row r="86" customFormat="1" ht="15.6" x14ac:dyDescent="0.35"/>
    <row r="87" customFormat="1" ht="15.6" x14ac:dyDescent="0.35"/>
    <row r="88" customFormat="1" ht="15.6" x14ac:dyDescent="0.35"/>
    <row r="89" customFormat="1" ht="15.6" x14ac:dyDescent="0.35"/>
    <row r="90" customFormat="1" ht="15.6" x14ac:dyDescent="0.35"/>
    <row r="91" customFormat="1" ht="15.6" x14ac:dyDescent="0.35"/>
    <row r="92" customFormat="1" ht="15.6" x14ac:dyDescent="0.35"/>
    <row r="93" customFormat="1" ht="15.6" x14ac:dyDescent="0.35"/>
    <row r="94" customFormat="1" ht="15.6" x14ac:dyDescent="0.35"/>
    <row r="95" customFormat="1" ht="15.6" x14ac:dyDescent="0.35"/>
    <row r="96" customFormat="1" ht="15.6" x14ac:dyDescent="0.35"/>
    <row r="100" customFormat="1" ht="15.6" x14ac:dyDescent="0.35"/>
    <row r="101" customFormat="1" ht="15.6" x14ac:dyDescent="0.35"/>
    <row r="102" customFormat="1" ht="15.6" x14ac:dyDescent="0.35"/>
    <row r="103" customFormat="1" ht="15.6" x14ac:dyDescent="0.35"/>
    <row r="104" customFormat="1" ht="15.6" x14ac:dyDescent="0.35"/>
    <row r="105" customFormat="1" ht="15.6" x14ac:dyDescent="0.35"/>
    <row r="106" customFormat="1" ht="15.6" x14ac:dyDescent="0.35"/>
    <row r="107" customFormat="1" ht="15.6" x14ac:dyDescent="0.35"/>
    <row r="108" customFormat="1" ht="15.6" x14ac:dyDescent="0.35"/>
    <row r="113" customFormat="1" ht="15.6" x14ac:dyDescent="0.35"/>
    <row r="114" customFormat="1" ht="15.6" x14ac:dyDescent="0.35"/>
    <row r="115" customFormat="1" ht="15.6" x14ac:dyDescent="0.35"/>
    <row r="116" customFormat="1" ht="15.6" x14ac:dyDescent="0.35"/>
    <row r="117" customFormat="1" ht="15.6" x14ac:dyDescent="0.35"/>
    <row r="118" customFormat="1" ht="15.6" x14ac:dyDescent="0.35"/>
    <row r="119" customFormat="1" ht="15.6" x14ac:dyDescent="0.35"/>
    <row r="120" customFormat="1" ht="15.6" x14ac:dyDescent="0.35"/>
    <row r="121" customFormat="1" ht="15.6" x14ac:dyDescent="0.35"/>
    <row r="122" customFormat="1" ht="15.6" x14ac:dyDescent="0.35"/>
    <row r="123" customFormat="1" ht="15.6" x14ac:dyDescent="0.35"/>
    <row r="124" customFormat="1" ht="15.6" x14ac:dyDescent="0.35"/>
    <row r="125" customFormat="1" ht="15.6" x14ac:dyDescent="0.35"/>
    <row r="126" customFormat="1" ht="15.6" x14ac:dyDescent="0.35"/>
    <row r="127" customFormat="1" ht="15.6" x14ac:dyDescent="0.35"/>
    <row r="128" customFormat="1" ht="15.6" x14ac:dyDescent="0.35"/>
    <row r="129" customFormat="1" ht="15.6" x14ac:dyDescent="0.35"/>
    <row r="130" customFormat="1" ht="15.6" x14ac:dyDescent="0.35"/>
    <row r="131" customFormat="1" ht="15.6" x14ac:dyDescent="0.35"/>
    <row r="132" customFormat="1" ht="15.6" x14ac:dyDescent="0.35"/>
    <row r="133" customFormat="1" ht="15.6" x14ac:dyDescent="0.35"/>
    <row r="134" customFormat="1" ht="15.6" x14ac:dyDescent="0.35"/>
    <row r="135" customFormat="1" ht="15.6" x14ac:dyDescent="0.35"/>
    <row r="136" customFormat="1" ht="15.6" x14ac:dyDescent="0.35"/>
    <row r="137" customFormat="1" ht="15.6" x14ac:dyDescent="0.35"/>
    <row r="138" customFormat="1" ht="15.6" x14ac:dyDescent="0.35"/>
    <row r="139" customFormat="1" ht="15.6" x14ac:dyDescent="0.35"/>
    <row r="140" customFormat="1" ht="15.6" x14ac:dyDescent="0.35"/>
    <row r="141" customFormat="1" ht="15.6" x14ac:dyDescent="0.35"/>
    <row r="142" customFormat="1" ht="15.6" x14ac:dyDescent="0.35"/>
    <row r="143" customFormat="1" ht="15.6" x14ac:dyDescent="0.35"/>
    <row r="144" customFormat="1" ht="15.6" x14ac:dyDescent="0.35"/>
    <row r="145" customFormat="1" ht="15.6" x14ac:dyDescent="0.35"/>
    <row r="146" customFormat="1" ht="15.6" x14ac:dyDescent="0.35"/>
    <row r="147" customFormat="1" ht="15.6" x14ac:dyDescent="0.35"/>
    <row r="148" customFormat="1" ht="15.6" x14ac:dyDescent="0.35"/>
    <row r="149" customFormat="1" ht="15.6" x14ac:dyDescent="0.35"/>
    <row r="150" customFormat="1" ht="15.6" x14ac:dyDescent="0.35"/>
    <row r="151" customFormat="1" ht="15.6" x14ac:dyDescent="0.35"/>
    <row r="152" customFormat="1" ht="15.6" x14ac:dyDescent="0.35"/>
    <row r="153" customFormat="1" ht="15.6" x14ac:dyDescent="0.35"/>
    <row r="154" customFormat="1" ht="15.6" x14ac:dyDescent="0.35"/>
    <row r="155" customFormat="1" ht="15.6" x14ac:dyDescent="0.35"/>
    <row r="156" customFormat="1" ht="15.6" x14ac:dyDescent="0.35"/>
    <row r="157" customFormat="1" ht="15.6" x14ac:dyDescent="0.35"/>
    <row r="158" customFormat="1" ht="15.6" x14ac:dyDescent="0.35"/>
    <row r="159" customFormat="1" ht="15.6" x14ac:dyDescent="0.35"/>
    <row r="160" customFormat="1" ht="15.6" x14ac:dyDescent="0.35"/>
    <row r="161" customFormat="1" ht="15.6" x14ac:dyDescent="0.35"/>
    <row r="162" customFormat="1" ht="15.6" x14ac:dyDescent="0.35"/>
    <row r="163" customFormat="1" ht="15.6" x14ac:dyDescent="0.35"/>
    <row r="164" customFormat="1" ht="15.6" x14ac:dyDescent="0.35"/>
    <row r="165" customFormat="1" ht="15.6" x14ac:dyDescent="0.35"/>
    <row r="166" customFormat="1" ht="15.6" x14ac:dyDescent="0.35"/>
    <row r="167" customFormat="1" ht="15.6" x14ac:dyDescent="0.35"/>
    <row r="168" customFormat="1" ht="15.6" x14ac:dyDescent="0.35"/>
    <row r="169" customFormat="1" ht="15.6" x14ac:dyDescent="0.35"/>
    <row r="170" customFormat="1" ht="15.6" x14ac:dyDescent="0.35"/>
    <row r="171" customFormat="1" ht="15.6" x14ac:dyDescent="0.35"/>
    <row r="172" customFormat="1" ht="15.6" x14ac:dyDescent="0.35"/>
    <row r="173" customFormat="1" ht="15.6" x14ac:dyDescent="0.35"/>
    <row r="174" customFormat="1" ht="15.6" x14ac:dyDescent="0.35"/>
    <row r="175" customFormat="1" ht="15.6" x14ac:dyDescent="0.35"/>
    <row r="176" customFormat="1" ht="15.6" x14ac:dyDescent="0.35"/>
    <row r="177" customFormat="1" ht="15.6" x14ac:dyDescent="0.35"/>
    <row r="178" customFormat="1" ht="15.6" x14ac:dyDescent="0.35"/>
    <row r="179" customFormat="1" ht="15.6" x14ac:dyDescent="0.35"/>
    <row r="180" customFormat="1" ht="15.6" x14ac:dyDescent="0.35"/>
    <row r="181" customFormat="1" ht="15.6" x14ac:dyDescent="0.35"/>
    <row r="182" customFormat="1" ht="15.6" x14ac:dyDescent="0.35"/>
    <row r="183" customFormat="1" ht="15.6" x14ac:dyDescent="0.35"/>
    <row r="184" customFormat="1" ht="15.6" x14ac:dyDescent="0.35"/>
    <row r="185" customFormat="1" ht="15.6" x14ac:dyDescent="0.35"/>
    <row r="186" customFormat="1" ht="15.6" x14ac:dyDescent="0.35"/>
    <row r="187" customFormat="1" ht="15.6" x14ac:dyDescent="0.35"/>
    <row r="188" customFormat="1" ht="15.6" x14ac:dyDescent="0.35"/>
    <row r="189" customFormat="1" ht="15.6" x14ac:dyDescent="0.35"/>
    <row r="190" customFormat="1" ht="15.6" x14ac:dyDescent="0.35"/>
    <row r="191" customFormat="1" ht="15.6" x14ac:dyDescent="0.35"/>
    <row r="192" customFormat="1" ht="15.6" x14ac:dyDescent="0.35"/>
    <row r="193" customFormat="1" ht="15.6" x14ac:dyDescent="0.35"/>
    <row r="194" customFormat="1" ht="15.6" x14ac:dyDescent="0.35"/>
    <row r="195" customFormat="1" ht="15.6" x14ac:dyDescent="0.35"/>
    <row r="196" customFormat="1" ht="15.6" x14ac:dyDescent="0.35"/>
    <row r="197" customFormat="1" ht="15.6" x14ac:dyDescent="0.35"/>
    <row r="198" customFormat="1" ht="15.6" x14ac:dyDescent="0.35"/>
    <row r="199" customFormat="1" ht="15.6" x14ac:dyDescent="0.35"/>
    <row r="200" customFormat="1" ht="15.6" x14ac:dyDescent="0.35"/>
    <row r="201" customFormat="1" ht="15.6" x14ac:dyDescent="0.35"/>
    <row r="202" customFormat="1" ht="15.6" x14ac:dyDescent="0.35"/>
    <row r="203" customFormat="1" ht="15.6" x14ac:dyDescent="0.35"/>
    <row r="204" customFormat="1" ht="15.6" x14ac:dyDescent="0.35"/>
    <row r="205" customFormat="1" ht="15.6" x14ac:dyDescent="0.35"/>
    <row r="206" customFormat="1" ht="15.6" x14ac:dyDescent="0.35"/>
    <row r="207" customFormat="1" ht="15.6" x14ac:dyDescent="0.35"/>
    <row r="208" customFormat="1" ht="15.6" x14ac:dyDescent="0.35"/>
    <row r="209" customFormat="1" ht="15.6" x14ac:dyDescent="0.35"/>
    <row r="210" customFormat="1" ht="15.6" x14ac:dyDescent="0.35"/>
    <row r="211" customFormat="1" ht="15.6" x14ac:dyDescent="0.35"/>
    <row r="212" customFormat="1" ht="15.6" x14ac:dyDescent="0.35"/>
    <row r="213" customFormat="1" ht="15.6" x14ac:dyDescent="0.35"/>
    <row r="214" customFormat="1" ht="15.6" x14ac:dyDescent="0.35"/>
    <row r="215" customFormat="1" ht="15.6" x14ac:dyDescent="0.35"/>
    <row r="216" customFormat="1" ht="15.6" x14ac:dyDescent="0.35"/>
    <row r="217" customFormat="1" ht="15.6" x14ac:dyDescent="0.35"/>
    <row r="218" customFormat="1" ht="15.6" x14ac:dyDescent="0.35"/>
    <row r="219" customFormat="1" ht="15.6" x14ac:dyDescent="0.35"/>
    <row r="220" customFormat="1" ht="15.6" x14ac:dyDescent="0.35"/>
    <row r="221" customFormat="1" ht="15.6" x14ac:dyDescent="0.35"/>
    <row r="222" customFormat="1" ht="15.6" x14ac:dyDescent="0.35"/>
    <row r="223" customFormat="1" ht="15.6" x14ac:dyDescent="0.35"/>
    <row r="224" customFormat="1" ht="15.6" x14ac:dyDescent="0.35"/>
    <row r="225" customFormat="1" ht="15.6" x14ac:dyDescent="0.35"/>
    <row r="226" customFormat="1" ht="15.6" x14ac:dyDescent="0.35"/>
    <row r="227" customFormat="1" ht="15.6" x14ac:dyDescent="0.35"/>
    <row r="228" customFormat="1" ht="15.6" x14ac:dyDescent="0.35"/>
    <row r="229" customFormat="1" ht="15.6" x14ac:dyDescent="0.35"/>
    <row r="230" customFormat="1" ht="15.6" x14ac:dyDescent="0.35"/>
    <row r="231" customFormat="1" ht="15.6" x14ac:dyDescent="0.35"/>
    <row r="232" customFormat="1" ht="15.6" x14ac:dyDescent="0.35"/>
    <row r="233" customFormat="1" ht="15.6" x14ac:dyDescent="0.35"/>
    <row r="234" customFormat="1" ht="15.6" x14ac:dyDescent="0.35"/>
    <row r="235" customFormat="1" ht="15.6" x14ac:dyDescent="0.35"/>
    <row r="236" customFormat="1" ht="15.6" x14ac:dyDescent="0.35"/>
    <row r="237" customFormat="1" ht="15.6" x14ac:dyDescent="0.35"/>
    <row r="238" customFormat="1" ht="15.6" x14ac:dyDescent="0.35"/>
    <row r="239" customFormat="1" ht="15.6" x14ac:dyDescent="0.35"/>
    <row r="240" customFormat="1" ht="15.6" x14ac:dyDescent="0.35"/>
    <row r="241" customFormat="1" ht="15.6" x14ac:dyDescent="0.35"/>
    <row r="242" customFormat="1" ht="15.6" x14ac:dyDescent="0.35"/>
    <row r="243" customFormat="1" ht="15.6" x14ac:dyDescent="0.35"/>
    <row r="244" customFormat="1" ht="15.6" x14ac:dyDescent="0.35"/>
    <row r="245" customFormat="1" ht="15.6" x14ac:dyDescent="0.35"/>
    <row r="246" customFormat="1" ht="15.6" x14ac:dyDescent="0.35"/>
    <row r="247" customFormat="1" ht="15.6" x14ac:dyDescent="0.35"/>
    <row r="248" customFormat="1" ht="15.6" x14ac:dyDescent="0.35"/>
    <row r="249" customFormat="1" ht="15.6" x14ac:dyDescent="0.35"/>
    <row r="250" customFormat="1" ht="15.6" x14ac:dyDescent="0.35"/>
    <row r="251" customFormat="1" ht="15.6" x14ac:dyDescent="0.35"/>
    <row r="252" customFormat="1" ht="15.6" x14ac:dyDescent="0.35"/>
    <row r="253" customFormat="1" ht="15.6" x14ac:dyDescent="0.35"/>
    <row r="254" customFormat="1" ht="15.6" x14ac:dyDescent="0.35"/>
    <row r="255" customFormat="1" ht="15.6" x14ac:dyDescent="0.35"/>
    <row r="256" customFormat="1" ht="15.6" x14ac:dyDescent="0.35"/>
    <row r="257" customFormat="1" ht="15.6" x14ac:dyDescent="0.35"/>
    <row r="258" customFormat="1" ht="15.6" x14ac:dyDescent="0.35"/>
    <row r="259" customFormat="1" ht="15.6" x14ac:dyDescent="0.35"/>
    <row r="260" customFormat="1" ht="15.6" x14ac:dyDescent="0.35"/>
    <row r="261" customFormat="1" ht="15.6" x14ac:dyDescent="0.35"/>
    <row r="262" customFormat="1" ht="15.6" x14ac:dyDescent="0.35"/>
    <row r="263" customFormat="1" ht="15.6" x14ac:dyDescent="0.35"/>
    <row r="264" customFormat="1" ht="15.6" x14ac:dyDescent="0.35"/>
    <row r="265" customFormat="1" ht="15.6" x14ac:dyDescent="0.35"/>
    <row r="266" customFormat="1" ht="15.6" x14ac:dyDescent="0.35"/>
    <row r="267" customFormat="1" ht="15.6" x14ac:dyDescent="0.35"/>
    <row r="268" customFormat="1" ht="15.6" x14ac:dyDescent="0.35"/>
    <row r="269" customFormat="1" ht="15.6" x14ac:dyDescent="0.35"/>
    <row r="270" customFormat="1" ht="15.6" x14ac:dyDescent="0.35"/>
    <row r="271" customFormat="1" ht="15.6" x14ac:dyDescent="0.35"/>
    <row r="272" customFormat="1" ht="15.6" x14ac:dyDescent="0.35"/>
    <row r="273" customFormat="1" ht="15.6" x14ac:dyDescent="0.35"/>
    <row r="274" customFormat="1" ht="15.6" x14ac:dyDescent="0.35"/>
    <row r="275" customFormat="1" ht="15.6" x14ac:dyDescent="0.35"/>
    <row r="276" customFormat="1" ht="15.6" x14ac:dyDescent="0.35"/>
    <row r="277" customFormat="1" ht="15.6" x14ac:dyDescent="0.35"/>
    <row r="278" customFormat="1" ht="15.6" x14ac:dyDescent="0.35"/>
    <row r="279" customFormat="1" ht="15.6" x14ac:dyDescent="0.35"/>
    <row r="280" customFormat="1" ht="15.6" x14ac:dyDescent="0.35"/>
    <row r="281" customFormat="1" ht="15.6" x14ac:dyDescent="0.35"/>
    <row r="282" customFormat="1" ht="15.6" x14ac:dyDescent="0.35"/>
    <row r="283" customFormat="1" ht="15.6" x14ac:dyDescent="0.35"/>
    <row r="284" customFormat="1" ht="15.6" x14ac:dyDescent="0.35"/>
    <row r="285" customFormat="1" ht="15.6" x14ac:dyDescent="0.35"/>
    <row r="286" customFormat="1" ht="15.6" x14ac:dyDescent="0.35"/>
    <row r="287" customFormat="1" ht="15.6" x14ac:dyDescent="0.35"/>
    <row r="288" customFormat="1" ht="15.6" x14ac:dyDescent="0.35"/>
    <row r="289" customFormat="1" ht="15.6" x14ac:dyDescent="0.35"/>
    <row r="290" customFormat="1" ht="15.6" x14ac:dyDescent="0.35"/>
    <row r="291" customFormat="1" ht="15.6" x14ac:dyDescent="0.35"/>
    <row r="292" customFormat="1" ht="15.6" x14ac:dyDescent="0.35"/>
    <row r="293" customFormat="1" ht="15.6" x14ac:dyDescent="0.35"/>
    <row r="294" customFormat="1" ht="15.6" x14ac:dyDescent="0.35"/>
    <row r="295" customFormat="1" ht="15.6" x14ac:dyDescent="0.35"/>
    <row r="296" customFormat="1" ht="15.6" x14ac:dyDescent="0.35"/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8"/>
  <sheetViews>
    <sheetView workbookViewId="0">
      <pane xSplit="1" topLeftCell="J1" activePane="topRight" state="frozen"/>
      <selection pane="topRight" activeCell="L8" sqref="L8"/>
    </sheetView>
  </sheetViews>
  <sheetFormatPr defaultRowHeight="15.6" x14ac:dyDescent="0.35"/>
  <cols>
    <col min="1" max="1" width="75.33203125" bestFit="1" customWidth="1"/>
    <col min="13" max="13" width="14.109375" bestFit="1" customWidth="1"/>
  </cols>
  <sheetData>
    <row r="1" spans="1:13" ht="24" thickBot="1" x14ac:dyDescent="0.4">
      <c r="A1" s="68" t="s">
        <v>86</v>
      </c>
      <c r="B1" s="32">
        <v>42537</v>
      </c>
      <c r="C1" s="32">
        <v>42567</v>
      </c>
      <c r="D1" s="32">
        <v>42598</v>
      </c>
      <c r="E1" s="32">
        <v>42629</v>
      </c>
      <c r="F1" s="32">
        <v>42659</v>
      </c>
      <c r="G1" s="32">
        <v>42690</v>
      </c>
      <c r="H1" s="32">
        <v>42720</v>
      </c>
      <c r="I1" s="32">
        <v>42752</v>
      </c>
      <c r="J1" s="32">
        <v>42783</v>
      </c>
      <c r="K1" s="32">
        <v>42811</v>
      </c>
      <c r="L1" s="32">
        <v>42477</v>
      </c>
      <c r="M1" s="33" t="s">
        <v>50</v>
      </c>
    </row>
    <row r="2" spans="1:13" s="13" customFormat="1" ht="17.399999999999999" x14ac:dyDescent="0.4">
      <c r="A2" s="31" t="s">
        <v>28</v>
      </c>
      <c r="B2" s="21"/>
      <c r="C2" s="21"/>
      <c r="D2" s="21"/>
      <c r="E2" s="21"/>
      <c r="F2" s="21"/>
      <c r="M2" s="13">
        <f>SUM(B2:L2)</f>
        <v>0</v>
      </c>
    </row>
    <row r="3" spans="1:13" s="13" customFormat="1" ht="17.399999999999999" x14ac:dyDescent="0.4">
      <c r="A3" s="31" t="s">
        <v>66</v>
      </c>
      <c r="B3" s="21"/>
      <c r="C3" s="21"/>
      <c r="D3" s="21"/>
      <c r="E3" s="21"/>
      <c r="F3" s="21"/>
      <c r="M3" s="13">
        <f>SUM(B3:L3)</f>
        <v>0</v>
      </c>
    </row>
    <row r="4" spans="1:13" s="13" customFormat="1" ht="17.399999999999999" x14ac:dyDescent="0.4">
      <c r="A4" s="31" t="s">
        <v>67</v>
      </c>
      <c r="B4" s="21"/>
      <c r="C4" s="21"/>
      <c r="D4" s="21"/>
      <c r="E4" s="21"/>
      <c r="F4" s="21"/>
      <c r="M4" s="13">
        <f>SUM(B4:L4)</f>
        <v>0</v>
      </c>
    </row>
    <row r="5" spans="1:13" ht="17.399999999999999" x14ac:dyDescent="0.4">
      <c r="B5" s="22"/>
      <c r="C5" s="22"/>
      <c r="D5" s="22"/>
      <c r="E5" s="22"/>
      <c r="F5" s="22"/>
    </row>
    <row r="6" spans="1:13" ht="17.399999999999999" x14ac:dyDescent="0.4">
      <c r="A6" s="12" t="s">
        <v>80</v>
      </c>
      <c r="B6" s="24"/>
      <c r="C6" s="24"/>
      <c r="D6" s="24"/>
      <c r="E6" s="24"/>
      <c r="F6" s="24"/>
    </row>
    <row r="7" spans="1:13" ht="17.399999999999999" x14ac:dyDescent="0.4">
      <c r="A7" s="6" t="s">
        <v>75</v>
      </c>
      <c r="B7" s="41"/>
      <c r="C7" s="41"/>
      <c r="D7" s="41"/>
      <c r="E7" s="41"/>
      <c r="F7" s="41"/>
      <c r="M7">
        <f>SUM(B7:L7)</f>
        <v>0</v>
      </c>
    </row>
    <row r="8" spans="1:13" ht="17.399999999999999" x14ac:dyDescent="0.4">
      <c r="A8" s="6" t="s">
        <v>4</v>
      </c>
      <c r="B8" s="43"/>
      <c r="C8" s="43"/>
      <c r="D8" s="37"/>
      <c r="E8" s="43"/>
      <c r="F8" s="43"/>
    </row>
    <row r="9" spans="1:13" ht="17.399999999999999" x14ac:dyDescent="0.4">
      <c r="A9" s="6" t="s">
        <v>5</v>
      </c>
      <c r="B9" s="43"/>
      <c r="C9" s="43"/>
      <c r="D9" s="37"/>
      <c r="E9" s="43"/>
      <c r="F9" s="43"/>
      <c r="M9">
        <f t="shared" ref="M9:M16" si="0">SUM(B9:L9)</f>
        <v>0</v>
      </c>
    </row>
    <row r="10" spans="1:13" ht="17.399999999999999" x14ac:dyDescent="0.4">
      <c r="A10" s="6" t="s">
        <v>47</v>
      </c>
      <c r="B10" s="43"/>
      <c r="C10" s="43"/>
      <c r="D10" s="43"/>
      <c r="E10" s="43"/>
      <c r="F10" s="43"/>
      <c r="M10">
        <f t="shared" si="0"/>
        <v>0</v>
      </c>
    </row>
    <row r="11" spans="1:13" ht="17.399999999999999" x14ac:dyDescent="0.4">
      <c r="A11" s="6" t="s">
        <v>45</v>
      </c>
      <c r="B11" s="43"/>
      <c r="C11" s="43"/>
      <c r="D11" s="43"/>
      <c r="E11" s="43"/>
      <c r="F11" s="43"/>
      <c r="M11">
        <f t="shared" si="0"/>
        <v>0</v>
      </c>
    </row>
    <row r="12" spans="1:13" ht="17.399999999999999" x14ac:dyDescent="0.4">
      <c r="A12" s="6" t="s">
        <v>48</v>
      </c>
      <c r="B12" s="43"/>
      <c r="C12" s="43"/>
      <c r="D12" s="43"/>
      <c r="E12" s="43"/>
      <c r="F12" s="43"/>
      <c r="M12">
        <f t="shared" si="0"/>
        <v>0</v>
      </c>
    </row>
    <row r="13" spans="1:13" ht="17.399999999999999" x14ac:dyDescent="0.4">
      <c r="A13" s="6" t="s">
        <v>49</v>
      </c>
      <c r="B13" s="43"/>
      <c r="C13" s="43"/>
      <c r="D13" s="37"/>
      <c r="E13" s="43"/>
      <c r="F13" s="43"/>
      <c r="M13">
        <f t="shared" si="0"/>
        <v>0</v>
      </c>
    </row>
    <row r="14" spans="1:13" ht="17.399999999999999" x14ac:dyDescent="0.4">
      <c r="A14" s="6" t="s">
        <v>46</v>
      </c>
      <c r="B14" s="43"/>
      <c r="C14" s="43"/>
      <c r="D14" s="37"/>
      <c r="E14" s="43"/>
      <c r="F14" s="43"/>
      <c r="M14">
        <f t="shared" si="0"/>
        <v>0</v>
      </c>
    </row>
    <row r="15" spans="1:13" x14ac:dyDescent="0.35">
      <c r="A15" s="7" t="s">
        <v>73</v>
      </c>
      <c r="B15" s="36"/>
      <c r="C15" s="36"/>
      <c r="D15" s="36"/>
      <c r="E15" s="36"/>
      <c r="F15" s="36"/>
      <c r="M15">
        <f t="shared" si="0"/>
        <v>0</v>
      </c>
    </row>
    <row r="16" spans="1:13" s="13" customFormat="1" ht="18" thickBot="1" x14ac:dyDescent="0.45">
      <c r="A16" s="30" t="s">
        <v>76</v>
      </c>
      <c r="B16" s="52">
        <f>SUM(B7:B15)</f>
        <v>0</v>
      </c>
      <c r="C16" s="52">
        <f>SUM(C7:C15)</f>
        <v>0</v>
      </c>
      <c r="D16" s="52">
        <f>SUM(D7:D15)</f>
        <v>0</v>
      </c>
      <c r="E16" s="52">
        <f>SUM(E7:E15)</f>
        <v>0</v>
      </c>
      <c r="F16" s="52">
        <f>SUM(F7:F15)</f>
        <v>0</v>
      </c>
      <c r="G16" s="14"/>
      <c r="H16" s="14"/>
      <c r="I16" s="14"/>
      <c r="J16" s="14"/>
      <c r="K16" s="14"/>
      <c r="L16" s="14"/>
      <c r="M16" s="14">
        <f t="shared" si="0"/>
        <v>0</v>
      </c>
    </row>
    <row r="17" spans="1:13" ht="18" thickTop="1" x14ac:dyDescent="0.4">
      <c r="A17" s="8"/>
      <c r="B17" s="22"/>
      <c r="C17" s="22"/>
      <c r="D17" s="22"/>
      <c r="E17" s="22"/>
      <c r="F17" s="22"/>
    </row>
    <row r="18" spans="1:13" s="13" customFormat="1" ht="17.399999999999999" x14ac:dyDescent="0.4">
      <c r="A18" s="18" t="s">
        <v>77</v>
      </c>
      <c r="B18" s="50">
        <f>(B4-B16)</f>
        <v>0</v>
      </c>
      <c r="C18" s="50">
        <f>(C4-C16)</f>
        <v>0</v>
      </c>
      <c r="D18" s="50">
        <f>(D4-D16)</f>
        <v>0</v>
      </c>
      <c r="E18" s="50">
        <f>(E4-E16)</f>
        <v>0</v>
      </c>
      <c r="F18" s="50">
        <f>(F4-F16)</f>
        <v>0</v>
      </c>
      <c r="G18" s="29"/>
      <c r="H18" s="29"/>
      <c r="I18" s="29"/>
      <c r="J18" s="29"/>
      <c r="K18" s="29"/>
      <c r="L18" s="29"/>
      <c r="M18" s="29">
        <f>SUM(B18:L18)</f>
        <v>0</v>
      </c>
    </row>
    <row r="19" spans="1:13" ht="17.399999999999999" x14ac:dyDescent="0.4">
      <c r="A19" s="42"/>
      <c r="B19" s="24"/>
      <c r="C19" s="24"/>
      <c r="D19" s="22"/>
      <c r="E19" s="22"/>
      <c r="F19" s="22"/>
    </row>
    <row r="20" spans="1:13" ht="17.399999999999999" x14ac:dyDescent="0.4">
      <c r="A20" s="9" t="s">
        <v>70</v>
      </c>
      <c r="B20" s="22"/>
      <c r="C20" s="22"/>
      <c r="D20" s="22"/>
      <c r="E20" s="22"/>
      <c r="F20" s="22"/>
      <c r="M20">
        <f>SUM(B20:L20)</f>
        <v>0</v>
      </c>
    </row>
    <row r="21" spans="1:13" ht="17.399999999999999" x14ac:dyDescent="0.4">
      <c r="A21" s="10" t="s">
        <v>71</v>
      </c>
      <c r="B21" s="24"/>
      <c r="C21" s="24"/>
      <c r="D21" s="24"/>
      <c r="E21" s="24"/>
      <c r="F21" s="24"/>
      <c r="M21">
        <f>SUM(B21:L21)</f>
        <v>0</v>
      </c>
    </row>
    <row r="22" spans="1:13" s="13" customFormat="1" ht="18" thickBot="1" x14ac:dyDescent="0.45">
      <c r="A22" s="26" t="s">
        <v>72</v>
      </c>
      <c r="B22" s="25">
        <f>SUM(B20:B21)</f>
        <v>0</v>
      </c>
      <c r="C22" s="25">
        <f>SUM(C20:C21)</f>
        <v>0</v>
      </c>
      <c r="D22" s="25">
        <f>SUM(D20:D21)</f>
        <v>0</v>
      </c>
      <c r="E22" s="25">
        <f>SUM(E20:E21)</f>
        <v>0</v>
      </c>
      <c r="F22" s="25">
        <f>(F20+F21)</f>
        <v>0</v>
      </c>
      <c r="G22" s="14"/>
      <c r="H22" s="14"/>
      <c r="I22" s="14"/>
      <c r="J22" s="14"/>
      <c r="K22" s="14"/>
      <c r="L22" s="14"/>
      <c r="M22" s="14">
        <f>SUM(B22:L22)</f>
        <v>0</v>
      </c>
    </row>
    <row r="23" spans="1:13" s="13" customFormat="1" ht="18" thickTop="1" x14ac:dyDescent="0.4">
      <c r="A23" s="27"/>
      <c r="B23" s="23"/>
      <c r="C23" s="23"/>
      <c r="D23" s="23"/>
      <c r="E23" s="23"/>
      <c r="F23" s="23"/>
      <c r="G23" s="49"/>
      <c r="H23" s="49"/>
      <c r="I23" s="49"/>
      <c r="J23" s="49"/>
      <c r="K23" s="49"/>
      <c r="L23" s="49"/>
      <c r="M23" s="49"/>
    </row>
    <row r="24" spans="1:13" ht="17.399999999999999" x14ac:dyDescent="0.4">
      <c r="A24" s="9" t="s">
        <v>68</v>
      </c>
      <c r="B24" s="22"/>
      <c r="C24" s="22"/>
      <c r="D24" s="22"/>
      <c r="E24" s="22"/>
      <c r="F24" s="22"/>
      <c r="M24">
        <f>SUM(B24:L24)</f>
        <v>0</v>
      </c>
    </row>
    <row r="25" spans="1:13" ht="17.399999999999999" x14ac:dyDescent="0.4">
      <c r="A25" s="47" t="s">
        <v>69</v>
      </c>
      <c r="B25" s="22"/>
      <c r="C25" s="22"/>
      <c r="D25" s="22"/>
      <c r="E25" s="22"/>
      <c r="F25" s="22"/>
      <c r="M25">
        <f>SUM(B25:L25)</f>
        <v>0</v>
      </c>
    </row>
    <row r="26" spans="1:13" s="13" customFormat="1" ht="18" thickBot="1" x14ac:dyDescent="0.45">
      <c r="A26" s="48" t="s">
        <v>74</v>
      </c>
      <c r="B26" s="39"/>
      <c r="C26" s="39"/>
      <c r="D26" s="39"/>
      <c r="E26" s="39"/>
      <c r="F26" s="39"/>
      <c r="G26" s="28"/>
      <c r="H26" s="28"/>
      <c r="I26" s="28"/>
      <c r="J26" s="28"/>
      <c r="K26" s="28"/>
      <c r="L26" s="28"/>
      <c r="M26" s="40">
        <v>0</v>
      </c>
    </row>
    <row r="27" spans="1:13" s="13" customFormat="1" ht="18.600000000000001" thickTop="1" thickBot="1" x14ac:dyDescent="0.45">
      <c r="A27" s="45" t="s">
        <v>78</v>
      </c>
      <c r="B27" s="51" t="e">
        <f>(B22/B18)</f>
        <v>#DIV/0!</v>
      </c>
      <c r="C27" s="51" t="e">
        <f>(C22/C18)</f>
        <v>#DIV/0!</v>
      </c>
      <c r="D27" s="34" t="e">
        <f>(D22/D18)</f>
        <v>#DIV/0!</v>
      </c>
      <c r="E27" s="34" t="e">
        <f>(E22/E18)</f>
        <v>#DIV/0!</v>
      </c>
      <c r="F27" s="34" t="e">
        <f>(F22/F18)</f>
        <v>#DIV/0!</v>
      </c>
      <c r="G27" s="15"/>
      <c r="H27" s="15"/>
      <c r="I27" s="15"/>
      <c r="J27" s="15"/>
      <c r="K27" s="15"/>
      <c r="L27" s="15"/>
      <c r="M27" s="35" t="e">
        <f>AVERAGE(B27:L27)</f>
        <v>#DIV/0!</v>
      </c>
    </row>
    <row r="28" spans="1:13" ht="16.2" thickTop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 TRACKING LOG</vt:lpstr>
      <vt:lpstr>MASTER MONTHLY DATA-June 2016</vt:lpstr>
      <vt:lpstr>MASTER CUMULATIVE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2017-12-22T23:36:57Z</dcterms:modified>
</cp:coreProperties>
</file>